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https://lwarbgovuk.sharepoint.com/Shared Documents/2 LA Support/Resource London/4_Dev &amp; innovation/Flats/FLASH/2022 project/2023 documents/12. Toolkit/"/>
    </mc:Choice>
  </mc:AlternateContent>
  <xr:revisionPtr revIDLastSave="0" documentId="8_{319C3C48-25E6-4886-BAA5-FA7122284B46}" xr6:coauthVersionLast="47" xr6:coauthVersionMax="47" xr10:uidLastSave="{00000000-0000-0000-0000-000000000000}"/>
  <bookViews>
    <workbookView xWindow="28680" yWindow="-120" windowWidth="29040" windowHeight="15840" activeTab="2" xr2:uid="{AC279665-B768-4BC7-9B19-B49283DE43BE}"/>
  </bookViews>
  <sheets>
    <sheet name="Input tab" sheetId="1" r:id="rId1"/>
    <sheet name="Reference tables" sheetId="2" r:id="rId2"/>
    <sheet name="Example table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 i="1" l="1"/>
  <c r="E84" i="1"/>
  <c r="E66" i="1"/>
  <c r="E48" i="1"/>
  <c r="E30" i="1"/>
  <c r="Q30" i="4"/>
  <c r="E101" i="4"/>
  <c r="E84" i="4"/>
  <c r="E66" i="4"/>
  <c r="E48" i="4"/>
  <c r="E30" i="4"/>
  <c r="F101" i="4"/>
  <c r="S99" i="4"/>
  <c r="T99" i="4" s="1"/>
  <c r="R99" i="4"/>
  <c r="Q99" i="4"/>
  <c r="P99" i="4"/>
  <c r="G99" i="4"/>
  <c r="H99" i="4" s="1"/>
  <c r="L99" i="4" s="1"/>
  <c r="S98" i="4"/>
  <c r="T98" i="4" s="1"/>
  <c r="X98" i="4" s="1"/>
  <c r="R98" i="4"/>
  <c r="Q98" i="4"/>
  <c r="P98" i="4"/>
  <c r="G98" i="4"/>
  <c r="H98" i="4" s="1"/>
  <c r="M98" i="4" s="1"/>
  <c r="S97" i="4"/>
  <c r="T97" i="4" s="1"/>
  <c r="Y97" i="4" s="1"/>
  <c r="R97" i="4"/>
  <c r="Q97" i="4"/>
  <c r="P97" i="4"/>
  <c r="G97" i="4"/>
  <c r="H97" i="4" s="1"/>
  <c r="K97" i="4" s="1"/>
  <c r="S96" i="4"/>
  <c r="T96" i="4" s="1"/>
  <c r="W96" i="4" s="1"/>
  <c r="R96" i="4"/>
  <c r="Q96" i="4"/>
  <c r="P96" i="4"/>
  <c r="G96" i="4"/>
  <c r="H96" i="4" s="1"/>
  <c r="S95" i="4"/>
  <c r="T95" i="4" s="1"/>
  <c r="Y95" i="4" s="1"/>
  <c r="R95" i="4"/>
  <c r="Q95" i="4"/>
  <c r="P95" i="4"/>
  <c r="G95" i="4"/>
  <c r="H95" i="4" s="1"/>
  <c r="S94" i="4"/>
  <c r="T94" i="4" s="1"/>
  <c r="R94" i="4"/>
  <c r="Q94" i="4"/>
  <c r="P94" i="4"/>
  <c r="G94" i="4"/>
  <c r="H94" i="4" s="1"/>
  <c r="L94" i="4" s="1"/>
  <c r="R93" i="4"/>
  <c r="S93" i="4" s="1"/>
  <c r="T93" i="4" s="1"/>
  <c r="X93" i="4" s="1"/>
  <c r="Q93" i="4"/>
  <c r="P93" i="4"/>
  <c r="G93" i="4"/>
  <c r="H93" i="4" s="1"/>
  <c r="R92" i="4"/>
  <c r="Q92" i="4"/>
  <c r="P92" i="4"/>
  <c r="G92" i="4"/>
  <c r="H92" i="4" s="1"/>
  <c r="S91" i="4"/>
  <c r="T91" i="4" s="1"/>
  <c r="X91" i="4" s="1"/>
  <c r="R91" i="4"/>
  <c r="Q91" i="4"/>
  <c r="P91" i="4"/>
  <c r="G91" i="4"/>
  <c r="H91" i="4" s="1"/>
  <c r="L91" i="4" s="1"/>
  <c r="S90" i="4"/>
  <c r="R90" i="4"/>
  <c r="Q90" i="4"/>
  <c r="P90" i="4"/>
  <c r="G90" i="4"/>
  <c r="F84" i="4"/>
  <c r="S82" i="4"/>
  <c r="T82" i="4" s="1"/>
  <c r="U82" i="4" s="1"/>
  <c r="Z82" i="4" s="1"/>
  <c r="R82" i="4"/>
  <c r="Q82" i="4"/>
  <c r="P82" i="4"/>
  <c r="G82" i="4"/>
  <c r="H82" i="4" s="1"/>
  <c r="L82" i="4" s="1"/>
  <c r="R81" i="4"/>
  <c r="S81" i="4" s="1"/>
  <c r="T81" i="4" s="1"/>
  <c r="Q81" i="4"/>
  <c r="P81" i="4"/>
  <c r="G81" i="4"/>
  <c r="H81" i="4" s="1"/>
  <c r="M81" i="4" s="1"/>
  <c r="S80" i="4"/>
  <c r="T80" i="4" s="1"/>
  <c r="Y80" i="4" s="1"/>
  <c r="R80" i="4"/>
  <c r="Q80" i="4"/>
  <c r="P80" i="4"/>
  <c r="G80" i="4"/>
  <c r="H80" i="4" s="1"/>
  <c r="K80" i="4" s="1"/>
  <c r="R79" i="4"/>
  <c r="S79" i="4" s="1"/>
  <c r="T79" i="4" s="1"/>
  <c r="Q79" i="4"/>
  <c r="P79" i="4"/>
  <c r="G79" i="4"/>
  <c r="H79" i="4" s="1"/>
  <c r="L79" i="4" s="1"/>
  <c r="S78" i="4"/>
  <c r="T78" i="4" s="1"/>
  <c r="R78" i="4"/>
  <c r="Q78" i="4"/>
  <c r="P78" i="4"/>
  <c r="G78" i="4"/>
  <c r="H78" i="4" s="1"/>
  <c r="S77" i="4"/>
  <c r="T77" i="4" s="1"/>
  <c r="W77" i="4" s="1"/>
  <c r="R77" i="4"/>
  <c r="Q77" i="4"/>
  <c r="P77" i="4"/>
  <c r="G77" i="4"/>
  <c r="H77" i="4" s="1"/>
  <c r="L77" i="4" s="1"/>
  <c r="R76" i="4"/>
  <c r="S76" i="4" s="1"/>
  <c r="T76" i="4" s="1"/>
  <c r="X76" i="4" s="1"/>
  <c r="Q76" i="4"/>
  <c r="P76" i="4"/>
  <c r="G76" i="4"/>
  <c r="H76" i="4" s="1"/>
  <c r="M76" i="4" s="1"/>
  <c r="R75" i="4"/>
  <c r="Q75" i="4"/>
  <c r="P75" i="4"/>
  <c r="G75" i="4"/>
  <c r="S74" i="4"/>
  <c r="T74" i="4" s="1"/>
  <c r="X74" i="4" s="1"/>
  <c r="R74" i="4"/>
  <c r="Q74" i="4"/>
  <c r="P74" i="4"/>
  <c r="G74" i="4"/>
  <c r="H74" i="4" s="1"/>
  <c r="L74" i="4" s="1"/>
  <c r="S73" i="4"/>
  <c r="T73" i="4" s="1"/>
  <c r="V73" i="4" s="1"/>
  <c r="R73" i="4"/>
  <c r="Q73" i="4"/>
  <c r="P73" i="4"/>
  <c r="G73" i="4"/>
  <c r="H73" i="4" s="1"/>
  <c r="M73" i="4" s="1"/>
  <c r="F66" i="4"/>
  <c r="S64" i="4"/>
  <c r="T64" i="4" s="1"/>
  <c r="R64" i="4"/>
  <c r="Q64" i="4"/>
  <c r="P64" i="4"/>
  <c r="G64" i="4"/>
  <c r="H64" i="4" s="1"/>
  <c r="L64" i="4" s="1"/>
  <c r="S63" i="4"/>
  <c r="T63" i="4" s="1"/>
  <c r="W63" i="4" s="1"/>
  <c r="R63" i="4"/>
  <c r="Q63" i="4"/>
  <c r="P63" i="4"/>
  <c r="G63" i="4"/>
  <c r="H63" i="4" s="1"/>
  <c r="I63" i="4" s="1"/>
  <c r="N63" i="4" s="1"/>
  <c r="R62" i="4"/>
  <c r="S62" i="4" s="1"/>
  <c r="T62" i="4" s="1"/>
  <c r="Q62" i="4"/>
  <c r="P62" i="4"/>
  <c r="G62" i="4"/>
  <c r="H62" i="4" s="1"/>
  <c r="R61" i="4"/>
  <c r="S61" i="4" s="1"/>
  <c r="T61" i="4" s="1"/>
  <c r="Y61" i="4" s="1"/>
  <c r="Q61" i="4"/>
  <c r="P61" i="4"/>
  <c r="G61" i="4"/>
  <c r="H61" i="4" s="1"/>
  <c r="K61" i="4" s="1"/>
  <c r="S60" i="4"/>
  <c r="T60" i="4" s="1"/>
  <c r="R60" i="4"/>
  <c r="Q60" i="4"/>
  <c r="P60" i="4"/>
  <c r="G60" i="4"/>
  <c r="H60" i="4" s="1"/>
  <c r="R59" i="4"/>
  <c r="S59" i="4" s="1"/>
  <c r="T59" i="4" s="1"/>
  <c r="Q59" i="4"/>
  <c r="P59" i="4"/>
  <c r="G59" i="4"/>
  <c r="H59" i="4" s="1"/>
  <c r="R58" i="4"/>
  <c r="S58" i="4" s="1"/>
  <c r="T58" i="4" s="1"/>
  <c r="Q58" i="4"/>
  <c r="P58" i="4"/>
  <c r="G58" i="4"/>
  <c r="H58" i="4" s="1"/>
  <c r="R57" i="4"/>
  <c r="S57" i="4" s="1"/>
  <c r="T57" i="4" s="1"/>
  <c r="X57" i="4" s="1"/>
  <c r="Q57" i="4"/>
  <c r="P57" i="4"/>
  <c r="G57" i="4"/>
  <c r="H57" i="4" s="1"/>
  <c r="K57" i="4" s="1"/>
  <c r="S56" i="4"/>
  <c r="T56" i="4" s="1"/>
  <c r="R56" i="4"/>
  <c r="Q56" i="4"/>
  <c r="P56" i="4"/>
  <c r="G56" i="4"/>
  <c r="H56" i="4" s="1"/>
  <c r="R55" i="4"/>
  <c r="S55" i="4" s="1"/>
  <c r="T55" i="4" s="1"/>
  <c r="W55" i="4" s="1"/>
  <c r="Q55" i="4"/>
  <c r="P55" i="4"/>
  <c r="G55" i="4"/>
  <c r="H55" i="4" s="1"/>
  <c r="I55" i="4" s="1"/>
  <c r="N55" i="4" s="1"/>
  <c r="F48" i="4"/>
  <c r="S46" i="4"/>
  <c r="T46" i="4" s="1"/>
  <c r="W46" i="4" s="1"/>
  <c r="R46" i="4"/>
  <c r="Q46" i="4"/>
  <c r="P46" i="4"/>
  <c r="G46" i="4"/>
  <c r="H46" i="4" s="1"/>
  <c r="S45" i="4"/>
  <c r="T45" i="4" s="1"/>
  <c r="X45" i="4" s="1"/>
  <c r="R45" i="4"/>
  <c r="Q45" i="4"/>
  <c r="P45" i="4"/>
  <c r="G45" i="4"/>
  <c r="H45" i="4" s="1"/>
  <c r="I45" i="4" s="1"/>
  <c r="N45" i="4" s="1"/>
  <c r="S44" i="4"/>
  <c r="T44" i="4" s="1"/>
  <c r="V44" i="4" s="1"/>
  <c r="R44" i="4"/>
  <c r="Q44" i="4"/>
  <c r="P44" i="4"/>
  <c r="G44" i="4"/>
  <c r="H44" i="4" s="1"/>
  <c r="J44" i="4" s="1"/>
  <c r="R43" i="4"/>
  <c r="S43" i="4" s="1"/>
  <c r="T43" i="4" s="1"/>
  <c r="U43" i="4" s="1"/>
  <c r="Z43" i="4" s="1"/>
  <c r="Q43" i="4"/>
  <c r="P43" i="4"/>
  <c r="G43" i="4"/>
  <c r="H43" i="4" s="1"/>
  <c r="M43" i="4" s="1"/>
  <c r="S42" i="4"/>
  <c r="T42" i="4" s="1"/>
  <c r="X42" i="4" s="1"/>
  <c r="R42" i="4"/>
  <c r="Q42" i="4"/>
  <c r="P42" i="4"/>
  <c r="G42" i="4"/>
  <c r="H42" i="4" s="1"/>
  <c r="L42" i="4" s="1"/>
  <c r="R41" i="4"/>
  <c r="S41" i="4" s="1"/>
  <c r="T41" i="4" s="1"/>
  <c r="W41" i="4" s="1"/>
  <c r="Q41" i="4"/>
  <c r="P41" i="4"/>
  <c r="G41" i="4"/>
  <c r="H41" i="4" s="1"/>
  <c r="K41" i="4" s="1"/>
  <c r="S40" i="4"/>
  <c r="T40" i="4" s="1"/>
  <c r="X40" i="4" s="1"/>
  <c r="R40" i="4"/>
  <c r="Q40" i="4"/>
  <c r="P40" i="4"/>
  <c r="G40" i="4"/>
  <c r="H40" i="4" s="1"/>
  <c r="R39" i="4"/>
  <c r="S39" i="4" s="1"/>
  <c r="T39" i="4" s="1"/>
  <c r="Q39" i="4"/>
  <c r="P39" i="4"/>
  <c r="G39" i="4"/>
  <c r="H39" i="4" s="1"/>
  <c r="S38" i="4"/>
  <c r="T38" i="4" s="1"/>
  <c r="R38" i="4"/>
  <c r="Q38" i="4"/>
  <c r="P38" i="4"/>
  <c r="G38" i="4"/>
  <c r="H38" i="4" s="1"/>
  <c r="L38" i="4" s="1"/>
  <c r="R37" i="4"/>
  <c r="R48" i="4" s="1"/>
  <c r="Q37" i="4"/>
  <c r="P37" i="4"/>
  <c r="G37" i="4"/>
  <c r="H37" i="4" s="1"/>
  <c r="F30" i="4"/>
  <c r="R28" i="4"/>
  <c r="S28" i="4" s="1"/>
  <c r="T28" i="4" s="1"/>
  <c r="Q28" i="4"/>
  <c r="P28" i="4"/>
  <c r="G28" i="4"/>
  <c r="H28" i="4" s="1"/>
  <c r="R27" i="4"/>
  <c r="S27" i="4" s="1"/>
  <c r="T27" i="4" s="1"/>
  <c r="Y27" i="4" s="1"/>
  <c r="Q27" i="4"/>
  <c r="P27" i="4"/>
  <c r="G27" i="4"/>
  <c r="H27" i="4" s="1"/>
  <c r="I27" i="4" s="1"/>
  <c r="N27" i="4" s="1"/>
  <c r="S26" i="4"/>
  <c r="T26" i="4" s="1"/>
  <c r="Y26" i="4" s="1"/>
  <c r="R26" i="4"/>
  <c r="Q26" i="4"/>
  <c r="P26" i="4"/>
  <c r="G26" i="4"/>
  <c r="H26" i="4" s="1"/>
  <c r="S25" i="4"/>
  <c r="T25" i="4" s="1"/>
  <c r="R25" i="4"/>
  <c r="Q25" i="4"/>
  <c r="P25" i="4"/>
  <c r="G25" i="4"/>
  <c r="H25" i="4" s="1"/>
  <c r="I25" i="4" s="1"/>
  <c r="N25" i="4" s="1"/>
  <c r="S24" i="4"/>
  <c r="T24" i="4" s="1"/>
  <c r="U24" i="4" s="1"/>
  <c r="Z24" i="4" s="1"/>
  <c r="R24" i="4"/>
  <c r="Q24" i="4"/>
  <c r="P24" i="4"/>
  <c r="G24" i="4"/>
  <c r="H24" i="4" s="1"/>
  <c r="R23" i="4"/>
  <c r="S23" i="4" s="1"/>
  <c r="T23" i="4" s="1"/>
  <c r="Q23" i="4"/>
  <c r="P23" i="4"/>
  <c r="G23" i="4"/>
  <c r="H23" i="4" s="1"/>
  <c r="L23" i="4" s="1"/>
  <c r="R22" i="4"/>
  <c r="S22" i="4" s="1"/>
  <c r="T22" i="4" s="1"/>
  <c r="Q22" i="4"/>
  <c r="P22" i="4"/>
  <c r="G22" i="4"/>
  <c r="H22" i="4" s="1"/>
  <c r="M22" i="4" s="1"/>
  <c r="R21" i="4"/>
  <c r="S21" i="4" s="1"/>
  <c r="T21" i="4" s="1"/>
  <c r="Q21" i="4"/>
  <c r="P21" i="4"/>
  <c r="G21" i="4"/>
  <c r="H21" i="4" s="1"/>
  <c r="R20" i="4"/>
  <c r="S20" i="4" s="1"/>
  <c r="T20" i="4" s="1"/>
  <c r="Q20" i="4"/>
  <c r="P20" i="4"/>
  <c r="G20" i="4"/>
  <c r="H20" i="4" s="1"/>
  <c r="M20" i="4" s="1"/>
  <c r="R19" i="4"/>
  <c r="S19" i="4" s="1"/>
  <c r="T19" i="4" s="1"/>
  <c r="V19" i="4" s="1"/>
  <c r="Q19" i="4"/>
  <c r="P19" i="4"/>
  <c r="G19" i="4"/>
  <c r="H19" i="4" s="1"/>
  <c r="M19" i="4" s="1"/>
  <c r="F30" i="1"/>
  <c r="G19" i="1"/>
  <c r="C11" i="2"/>
  <c r="G91" i="1"/>
  <c r="H91" i="1" s="1"/>
  <c r="G92" i="1"/>
  <c r="H92" i="1" s="1"/>
  <c r="G93" i="1"/>
  <c r="H93" i="1" s="1"/>
  <c r="G94" i="1"/>
  <c r="H94" i="1" s="1"/>
  <c r="G95" i="1"/>
  <c r="H95" i="1" s="1"/>
  <c r="G96" i="1"/>
  <c r="H96" i="1" s="1"/>
  <c r="G97" i="1"/>
  <c r="H97" i="1" s="1"/>
  <c r="G98" i="1"/>
  <c r="H98" i="1" s="1"/>
  <c r="G99" i="1"/>
  <c r="H99" i="1" s="1"/>
  <c r="G90" i="1"/>
  <c r="H90" i="1" s="1"/>
  <c r="G74" i="1"/>
  <c r="H74" i="1" s="1"/>
  <c r="G75" i="1"/>
  <c r="H75" i="1" s="1"/>
  <c r="G76" i="1"/>
  <c r="H76" i="1" s="1"/>
  <c r="G77" i="1"/>
  <c r="H77" i="1" s="1"/>
  <c r="G78" i="1"/>
  <c r="H78" i="1" s="1"/>
  <c r="G79" i="1"/>
  <c r="H79" i="1" s="1"/>
  <c r="G80" i="1"/>
  <c r="H80" i="1" s="1"/>
  <c r="G81" i="1"/>
  <c r="H81" i="1" s="1"/>
  <c r="G82" i="1"/>
  <c r="H82" i="1" s="1"/>
  <c r="G73" i="1"/>
  <c r="H73" i="1" s="1"/>
  <c r="G56" i="1"/>
  <c r="H56" i="1" s="1"/>
  <c r="G57" i="1"/>
  <c r="H57" i="1" s="1"/>
  <c r="G58" i="1"/>
  <c r="H58" i="1" s="1"/>
  <c r="G59" i="1"/>
  <c r="H59" i="1" s="1"/>
  <c r="G60" i="1"/>
  <c r="H60" i="1" s="1"/>
  <c r="G61" i="1"/>
  <c r="H61" i="1" s="1"/>
  <c r="G62" i="1"/>
  <c r="H62" i="1" s="1"/>
  <c r="G63" i="1"/>
  <c r="H63" i="1" s="1"/>
  <c r="G64" i="1"/>
  <c r="H64" i="1" s="1"/>
  <c r="G55" i="1"/>
  <c r="H55" i="1" s="1"/>
  <c r="G38" i="1"/>
  <c r="H38" i="1" s="1"/>
  <c r="G39" i="1"/>
  <c r="H39" i="1" s="1"/>
  <c r="G40" i="1"/>
  <c r="H40" i="1" s="1"/>
  <c r="G41" i="1"/>
  <c r="H41" i="1" s="1"/>
  <c r="G42" i="1"/>
  <c r="H42" i="1" s="1"/>
  <c r="G43" i="1"/>
  <c r="H43" i="1" s="1"/>
  <c r="G44" i="1"/>
  <c r="H44" i="1" s="1"/>
  <c r="G45" i="1"/>
  <c r="H45" i="1" s="1"/>
  <c r="G46" i="1"/>
  <c r="H46" i="1" s="1"/>
  <c r="G37" i="1"/>
  <c r="H37" i="1" s="1"/>
  <c r="N7" i="4" l="1"/>
  <c r="W19" i="4"/>
  <c r="X19" i="4"/>
  <c r="K62" i="4"/>
  <c r="J62" i="4"/>
  <c r="M55" i="4"/>
  <c r="L62" i="4"/>
  <c r="M77" i="4"/>
  <c r="M27" i="4"/>
  <c r="M45" i="4"/>
  <c r="K77" i="4"/>
  <c r="J82" i="4"/>
  <c r="J55" i="4"/>
  <c r="K82" i="4"/>
  <c r="J99" i="4"/>
  <c r="L25" i="4"/>
  <c r="L61" i="4"/>
  <c r="M61" i="4"/>
  <c r="I77" i="4"/>
  <c r="N77" i="4" s="1"/>
  <c r="W93" i="4"/>
  <c r="J45" i="4"/>
  <c r="K74" i="4"/>
  <c r="J77" i="4"/>
  <c r="Y93" i="4"/>
  <c r="K40" i="4"/>
  <c r="I40" i="4"/>
  <c r="N40" i="4" s="1"/>
  <c r="M40" i="4"/>
  <c r="L40" i="4"/>
  <c r="J40" i="4"/>
  <c r="J39" i="4"/>
  <c r="M39" i="4"/>
  <c r="L39" i="4"/>
  <c r="K39" i="4"/>
  <c r="I39" i="4"/>
  <c r="N39" i="4" s="1"/>
  <c r="M28" i="4"/>
  <c r="L28" i="4"/>
  <c r="K28" i="4"/>
  <c r="J28" i="4"/>
  <c r="I28" i="4"/>
  <c r="N28" i="4" s="1"/>
  <c r="M58" i="4"/>
  <c r="L58" i="4"/>
  <c r="I58" i="4"/>
  <c r="N58" i="4" s="1"/>
  <c r="W39" i="4"/>
  <c r="Y39" i="4"/>
  <c r="X39" i="4"/>
  <c r="V39" i="4"/>
  <c r="U39" i="4"/>
  <c r="Z39" i="4" s="1"/>
  <c r="X64" i="4"/>
  <c r="W64" i="4"/>
  <c r="U64" i="4"/>
  <c r="Z64" i="4" s="1"/>
  <c r="W79" i="4"/>
  <c r="V79" i="4"/>
  <c r="X79" i="4"/>
  <c r="U79" i="4"/>
  <c r="Z79" i="4" s="1"/>
  <c r="Y79" i="4"/>
  <c r="J38" i="4"/>
  <c r="X24" i="4"/>
  <c r="K38" i="4"/>
  <c r="V40" i="4"/>
  <c r="X41" i="4"/>
  <c r="M62" i="4"/>
  <c r="I73" i="4"/>
  <c r="N73" i="4" s="1"/>
  <c r="W73" i="4"/>
  <c r="U76" i="4"/>
  <c r="Z76" i="4" s="1"/>
  <c r="U40" i="4"/>
  <c r="Z40" i="4" s="1"/>
  <c r="Y24" i="4"/>
  <c r="W40" i="4"/>
  <c r="J73" i="4"/>
  <c r="X73" i="4"/>
  <c r="V76" i="4"/>
  <c r="Y40" i="4"/>
  <c r="I76" i="4"/>
  <c r="N76" i="4" s="1"/>
  <c r="W76" i="4"/>
  <c r="L80" i="4"/>
  <c r="I94" i="4"/>
  <c r="N94" i="4" s="1"/>
  <c r="U96" i="4"/>
  <c r="Z96" i="4" s="1"/>
  <c r="W24" i="4"/>
  <c r="J64" i="4"/>
  <c r="J74" i="4"/>
  <c r="L76" i="4"/>
  <c r="Y76" i="4"/>
  <c r="M80" i="4"/>
  <c r="J94" i="4"/>
  <c r="U19" i="4"/>
  <c r="Z19" i="4" s="1"/>
  <c r="V27" i="4"/>
  <c r="W45" i="4"/>
  <c r="K64" i="4"/>
  <c r="G84" i="4"/>
  <c r="U93" i="4"/>
  <c r="Z93" i="4" s="1"/>
  <c r="K94" i="4"/>
  <c r="X27" i="4"/>
  <c r="I62" i="4"/>
  <c r="N62" i="4" s="1"/>
  <c r="V93" i="4"/>
  <c r="M94" i="4"/>
  <c r="X22" i="4"/>
  <c r="W22" i="4"/>
  <c r="K20" i="4"/>
  <c r="J20" i="4"/>
  <c r="L20" i="4"/>
  <c r="I20" i="4"/>
  <c r="N20" i="4" s="1"/>
  <c r="M60" i="4"/>
  <c r="L60" i="4"/>
  <c r="I60" i="4"/>
  <c r="N60" i="4" s="1"/>
  <c r="K60" i="4"/>
  <c r="J60" i="4"/>
  <c r="Y28" i="4"/>
  <c r="X28" i="4"/>
  <c r="V28" i="4"/>
  <c r="W28" i="4"/>
  <c r="U28" i="4"/>
  <c r="Z28" i="4" s="1"/>
  <c r="Y20" i="4"/>
  <c r="X20" i="4"/>
  <c r="V20" i="4"/>
  <c r="W20" i="4"/>
  <c r="U20" i="4"/>
  <c r="Z20" i="4" s="1"/>
  <c r="M26" i="4"/>
  <c r="K26" i="4"/>
  <c r="I26" i="4"/>
  <c r="N26" i="4" s="1"/>
  <c r="J26" i="4"/>
  <c r="L26" i="4"/>
  <c r="M21" i="4"/>
  <c r="L21" i="4"/>
  <c r="J21" i="4"/>
  <c r="K21" i="4"/>
  <c r="I21" i="4"/>
  <c r="N21" i="4" s="1"/>
  <c r="X23" i="4"/>
  <c r="W23" i="4"/>
  <c r="U23" i="4"/>
  <c r="Z23" i="4" s="1"/>
  <c r="Y23" i="4"/>
  <c r="V23" i="4"/>
  <c r="V38" i="4"/>
  <c r="X38" i="4"/>
  <c r="W38" i="4"/>
  <c r="Y38" i="4"/>
  <c r="U38" i="4"/>
  <c r="Z38" i="4" s="1"/>
  <c r="Y25" i="4"/>
  <c r="W25" i="4"/>
  <c r="X25" i="4"/>
  <c r="V25" i="4"/>
  <c r="U25" i="4"/>
  <c r="Z25" i="4" s="1"/>
  <c r="V60" i="4"/>
  <c r="U60" i="4"/>
  <c r="Z60" i="4" s="1"/>
  <c r="Y60" i="4"/>
  <c r="X60" i="4"/>
  <c r="W60" i="4"/>
  <c r="L24" i="4"/>
  <c r="K24" i="4"/>
  <c r="I24" i="4"/>
  <c r="N24" i="4" s="1"/>
  <c r="M24" i="4"/>
  <c r="J24" i="4"/>
  <c r="V21" i="4"/>
  <c r="U21" i="4"/>
  <c r="Z21" i="4" s="1"/>
  <c r="Y21" i="4"/>
  <c r="X21" i="4"/>
  <c r="W21" i="4"/>
  <c r="X58" i="4"/>
  <c r="V58" i="4"/>
  <c r="U58" i="4"/>
  <c r="Z58" i="4" s="1"/>
  <c r="I19" i="4"/>
  <c r="U26" i="4"/>
  <c r="Z26" i="4" s="1"/>
  <c r="I23" i="4"/>
  <c r="N23" i="4" s="1"/>
  <c r="X26" i="4"/>
  <c r="L37" i="4"/>
  <c r="H48" i="4"/>
  <c r="M37" i="4"/>
  <c r="M41" i="4"/>
  <c r="I46" i="4"/>
  <c r="N46" i="4" s="1"/>
  <c r="M46" i="4"/>
  <c r="K46" i="4"/>
  <c r="J46" i="4"/>
  <c r="Y58" i="4"/>
  <c r="J23" i="4"/>
  <c r="I37" i="4"/>
  <c r="W42" i="4"/>
  <c r="L46" i="4"/>
  <c r="Y56" i="4"/>
  <c r="V56" i="4"/>
  <c r="X56" i="4"/>
  <c r="W56" i="4"/>
  <c r="L22" i="4"/>
  <c r="U22" i="4"/>
  <c r="Z22" i="4" s="1"/>
  <c r="K23" i="4"/>
  <c r="J25" i="4"/>
  <c r="J37" i="4"/>
  <c r="M42" i="4"/>
  <c r="I42" i="4"/>
  <c r="N42" i="4" s="1"/>
  <c r="K42" i="4"/>
  <c r="J42" i="4"/>
  <c r="G48" i="4"/>
  <c r="X55" i="4"/>
  <c r="U56" i="4"/>
  <c r="Z56" i="4" s="1"/>
  <c r="W57" i="4"/>
  <c r="V57" i="4"/>
  <c r="L59" i="4"/>
  <c r="M59" i="4"/>
  <c r="K59" i="4"/>
  <c r="J59" i="4"/>
  <c r="I59" i="4"/>
  <c r="N59" i="4" s="1"/>
  <c r="X61" i="4"/>
  <c r="S75" i="4"/>
  <c r="R84" i="4"/>
  <c r="V78" i="4"/>
  <c r="U78" i="4"/>
  <c r="Z78" i="4" s="1"/>
  <c r="Y78" i="4"/>
  <c r="X78" i="4"/>
  <c r="W78" i="4"/>
  <c r="H90" i="4"/>
  <c r="G101" i="4"/>
  <c r="M92" i="4"/>
  <c r="J92" i="4"/>
  <c r="L92" i="4"/>
  <c r="K92" i="4"/>
  <c r="I92" i="4"/>
  <c r="N92" i="4" s="1"/>
  <c r="K19" i="4"/>
  <c r="J19" i="4"/>
  <c r="Y46" i="4"/>
  <c r="V46" i="4"/>
  <c r="U46" i="4"/>
  <c r="Z46" i="4" s="1"/>
  <c r="S37" i="4"/>
  <c r="V42" i="4"/>
  <c r="U42" i="4"/>
  <c r="Z42" i="4" s="1"/>
  <c r="K22" i="4"/>
  <c r="H30" i="4"/>
  <c r="W43" i="4"/>
  <c r="X43" i="4"/>
  <c r="V43" i="4"/>
  <c r="V61" i="4"/>
  <c r="V22" i="4"/>
  <c r="M23" i="4"/>
  <c r="K25" i="4"/>
  <c r="K27" i="4"/>
  <c r="J27" i="4"/>
  <c r="U27" i="4"/>
  <c r="Z27" i="4" s="1"/>
  <c r="K37" i="4"/>
  <c r="Y42" i="4"/>
  <c r="Y43" i="4"/>
  <c r="X44" i="4"/>
  <c r="W44" i="4"/>
  <c r="Y44" i="4"/>
  <c r="U44" i="4"/>
  <c r="Z44" i="4" s="1"/>
  <c r="U57" i="4"/>
  <c r="Z57" i="4" s="1"/>
  <c r="Y77" i="4"/>
  <c r="X77" i="4"/>
  <c r="U77" i="4"/>
  <c r="Z77" i="4" s="1"/>
  <c r="V77" i="4"/>
  <c r="Y94" i="4"/>
  <c r="X94" i="4"/>
  <c r="U94" i="4"/>
  <c r="Z94" i="4" s="1"/>
  <c r="W94" i="4"/>
  <c r="V94" i="4"/>
  <c r="S66" i="4"/>
  <c r="Y41" i="4"/>
  <c r="U41" i="4"/>
  <c r="Z41" i="4" s="1"/>
  <c r="X62" i="4"/>
  <c r="W62" i="4"/>
  <c r="Y62" i="4"/>
  <c r="V62" i="4"/>
  <c r="U62" i="4"/>
  <c r="Z62" i="4" s="1"/>
  <c r="W26" i="4"/>
  <c r="V26" i="4"/>
  <c r="K44" i="4"/>
  <c r="M44" i="4"/>
  <c r="L44" i="4"/>
  <c r="I44" i="4"/>
  <c r="N44" i="4" s="1"/>
  <c r="R30" i="4"/>
  <c r="J43" i="4"/>
  <c r="L43" i="4"/>
  <c r="K43" i="4"/>
  <c r="U45" i="4"/>
  <c r="Z45" i="4" s="1"/>
  <c r="Y45" i="4"/>
  <c r="I56" i="4"/>
  <c r="N56" i="4" s="1"/>
  <c r="M56" i="4"/>
  <c r="L56" i="4"/>
  <c r="H66" i="4"/>
  <c r="J56" i="4"/>
  <c r="M57" i="4"/>
  <c r="J57" i="4"/>
  <c r="L57" i="4"/>
  <c r="U63" i="4"/>
  <c r="Z63" i="4" s="1"/>
  <c r="Y63" i="4"/>
  <c r="X63" i="4"/>
  <c r="J79" i="4"/>
  <c r="I79" i="4"/>
  <c r="N79" i="4" s="1"/>
  <c r="M79" i="4"/>
  <c r="U81" i="4"/>
  <c r="Z81" i="4" s="1"/>
  <c r="Y81" i="4"/>
  <c r="X81" i="4"/>
  <c r="W81" i="4"/>
  <c r="V81" i="4"/>
  <c r="T30" i="4"/>
  <c r="Y19" i="4"/>
  <c r="Y22" i="4"/>
  <c r="V24" i="4"/>
  <c r="M25" i="4"/>
  <c r="L27" i="4"/>
  <c r="W27" i="4"/>
  <c r="S30" i="4"/>
  <c r="I38" i="4"/>
  <c r="N38" i="4" s="1"/>
  <c r="M38" i="4"/>
  <c r="V41" i="4"/>
  <c r="I43" i="4"/>
  <c r="N43" i="4" s="1"/>
  <c r="L45" i="4"/>
  <c r="K45" i="4"/>
  <c r="V45" i="4"/>
  <c r="K56" i="4"/>
  <c r="I57" i="4"/>
  <c r="N57" i="4" s="1"/>
  <c r="Y57" i="4"/>
  <c r="V63" i="4"/>
  <c r="K79" i="4"/>
  <c r="Y82" i="4"/>
  <c r="V82" i="4"/>
  <c r="W82" i="4"/>
  <c r="X82" i="4"/>
  <c r="S92" i="4"/>
  <c r="T92" i="4" s="1"/>
  <c r="R101" i="4"/>
  <c r="J96" i="4"/>
  <c r="I96" i="4"/>
  <c r="N96" i="4" s="1"/>
  <c r="M96" i="4"/>
  <c r="L96" i="4"/>
  <c r="K96" i="4"/>
  <c r="L41" i="4"/>
  <c r="J41" i="4"/>
  <c r="I41" i="4"/>
  <c r="N41" i="4" s="1"/>
  <c r="L63" i="4"/>
  <c r="K63" i="4"/>
  <c r="M63" i="4"/>
  <c r="R66" i="4"/>
  <c r="M78" i="4"/>
  <c r="L78" i="4"/>
  <c r="I78" i="4"/>
  <c r="N78" i="4" s="1"/>
  <c r="K78" i="4"/>
  <c r="J78" i="4"/>
  <c r="W58" i="4"/>
  <c r="H75" i="4"/>
  <c r="T90" i="4"/>
  <c r="Y91" i="4"/>
  <c r="V91" i="4"/>
  <c r="U91" i="4"/>
  <c r="Z91" i="4" s="1"/>
  <c r="K93" i="4"/>
  <c r="J93" i="4"/>
  <c r="L93" i="4"/>
  <c r="M93" i="4"/>
  <c r="Y59" i="4"/>
  <c r="X59" i="4"/>
  <c r="U59" i="4"/>
  <c r="Z59" i="4" s="1"/>
  <c r="W59" i="4"/>
  <c r="V59" i="4"/>
  <c r="L19" i="4"/>
  <c r="J22" i="4"/>
  <c r="I22" i="4"/>
  <c r="N22" i="4" s="1"/>
  <c r="G30" i="4"/>
  <c r="X46" i="4"/>
  <c r="U55" i="4"/>
  <c r="T66" i="4"/>
  <c r="Y55" i="4"/>
  <c r="V55" i="4"/>
  <c r="W61" i="4"/>
  <c r="U61" i="4"/>
  <c r="Z61" i="4" s="1"/>
  <c r="J63" i="4"/>
  <c r="W91" i="4"/>
  <c r="I93" i="4"/>
  <c r="N93" i="4" s="1"/>
  <c r="I81" i="4"/>
  <c r="N81" i="4" s="1"/>
  <c r="L97" i="4"/>
  <c r="Y99" i="4"/>
  <c r="V99" i="4"/>
  <c r="G66" i="4"/>
  <c r="I74" i="4"/>
  <c r="N74" i="4" s="1"/>
  <c r="M74" i="4"/>
  <c r="J81" i="4"/>
  <c r="V96" i="4"/>
  <c r="M97" i="4"/>
  <c r="K99" i="4"/>
  <c r="U99" i="4"/>
  <c r="Z99" i="4" s="1"/>
  <c r="V95" i="4"/>
  <c r="U95" i="4"/>
  <c r="Z95" i="4" s="1"/>
  <c r="L98" i="4"/>
  <c r="K98" i="4"/>
  <c r="U98" i="4"/>
  <c r="Z98" i="4" s="1"/>
  <c r="Y98" i="4"/>
  <c r="Y74" i="4"/>
  <c r="V74" i="4"/>
  <c r="X80" i="4"/>
  <c r="W80" i="4"/>
  <c r="I91" i="4"/>
  <c r="N91" i="4" s="1"/>
  <c r="M91" i="4"/>
  <c r="M95" i="4"/>
  <c r="L95" i="4"/>
  <c r="I95" i="4"/>
  <c r="N95" i="4" s="1"/>
  <c r="X96" i="4"/>
  <c r="W99" i="4"/>
  <c r="L55" i="4"/>
  <c r="K55" i="4"/>
  <c r="K58" i="4"/>
  <c r="J58" i="4"/>
  <c r="I64" i="4"/>
  <c r="N64" i="4" s="1"/>
  <c r="M64" i="4"/>
  <c r="U74" i="4"/>
  <c r="Z74" i="4" s="1"/>
  <c r="I80" i="4"/>
  <c r="N80" i="4" s="1"/>
  <c r="U80" i="4"/>
  <c r="Z80" i="4" s="1"/>
  <c r="J91" i="4"/>
  <c r="J95" i="4"/>
  <c r="W95" i="4"/>
  <c r="Y96" i="4"/>
  <c r="I98" i="4"/>
  <c r="N98" i="4" s="1"/>
  <c r="V98" i="4"/>
  <c r="X99" i="4"/>
  <c r="J61" i="4"/>
  <c r="I61" i="4"/>
  <c r="N61" i="4" s="1"/>
  <c r="Y64" i="4"/>
  <c r="V64" i="4"/>
  <c r="L73" i="4"/>
  <c r="K73" i="4"/>
  <c r="U73" i="4"/>
  <c r="Y73" i="4"/>
  <c r="W74" i="4"/>
  <c r="K76" i="4"/>
  <c r="J76" i="4"/>
  <c r="J80" i="4"/>
  <c r="V80" i="4"/>
  <c r="I82" i="4"/>
  <c r="N82" i="4" s="1"/>
  <c r="M82" i="4"/>
  <c r="K91" i="4"/>
  <c r="K95" i="4"/>
  <c r="X95" i="4"/>
  <c r="J98" i="4"/>
  <c r="W98" i="4"/>
  <c r="X97" i="4"/>
  <c r="W97" i="4"/>
  <c r="I97" i="4"/>
  <c r="N97" i="4" s="1"/>
  <c r="U97" i="4"/>
  <c r="Z97" i="4" s="1"/>
  <c r="L81" i="4"/>
  <c r="K81" i="4"/>
  <c r="J97" i="4"/>
  <c r="V97" i="4"/>
  <c r="I99" i="4"/>
  <c r="N99" i="4" s="1"/>
  <c r="M99" i="4"/>
  <c r="I82" i="1"/>
  <c r="I78" i="1"/>
  <c r="I77" i="1"/>
  <c r="I63" i="1"/>
  <c r="I76" i="1"/>
  <c r="I61" i="1"/>
  <c r="I74" i="1"/>
  <c r="I57" i="1"/>
  <c r="I64" i="1"/>
  <c r="I81" i="1"/>
  <c r="I60" i="1"/>
  <c r="I62" i="1"/>
  <c r="I58" i="1"/>
  <c r="I75" i="1"/>
  <c r="I80" i="1"/>
  <c r="I59" i="1"/>
  <c r="I79" i="1"/>
  <c r="I93" i="1"/>
  <c r="I97" i="1"/>
  <c r="I94" i="1"/>
  <c r="I92" i="1"/>
  <c r="I99" i="1"/>
  <c r="I91" i="1"/>
  <c r="I98" i="1"/>
  <c r="I96" i="1"/>
  <c r="I95" i="1"/>
  <c r="I90" i="1"/>
  <c r="I73" i="1"/>
  <c r="I56" i="1"/>
  <c r="I55" i="1"/>
  <c r="I46" i="1"/>
  <c r="I44" i="1"/>
  <c r="I38" i="1"/>
  <c r="I45" i="1"/>
  <c r="I43" i="1"/>
  <c r="I42" i="1"/>
  <c r="I41" i="1"/>
  <c r="I40" i="1"/>
  <c r="I39" i="1"/>
  <c r="I37" i="1"/>
  <c r="R55" i="1"/>
  <c r="R99" i="1"/>
  <c r="Q99" i="1"/>
  <c r="P99" i="1"/>
  <c r="R98" i="1"/>
  <c r="Q98" i="1"/>
  <c r="P98" i="1"/>
  <c r="R97" i="1"/>
  <c r="Q97" i="1"/>
  <c r="P97" i="1"/>
  <c r="R96" i="1"/>
  <c r="Q96" i="1"/>
  <c r="P96" i="1"/>
  <c r="R95" i="1"/>
  <c r="Q95" i="1"/>
  <c r="P95" i="1"/>
  <c r="R94" i="1"/>
  <c r="Q94" i="1"/>
  <c r="P94" i="1"/>
  <c r="R93" i="1"/>
  <c r="Q93" i="1"/>
  <c r="P93" i="1"/>
  <c r="R92" i="1"/>
  <c r="Q92" i="1"/>
  <c r="P92" i="1"/>
  <c r="R91" i="1"/>
  <c r="Q91" i="1"/>
  <c r="P91" i="1"/>
  <c r="R90" i="1"/>
  <c r="Q90" i="1"/>
  <c r="P90" i="1"/>
  <c r="R82" i="1"/>
  <c r="Q82" i="1"/>
  <c r="P82" i="1"/>
  <c r="R81" i="1"/>
  <c r="Q81" i="1"/>
  <c r="P81" i="1"/>
  <c r="R80" i="1"/>
  <c r="Q80" i="1"/>
  <c r="P80" i="1"/>
  <c r="R79" i="1"/>
  <c r="Q79" i="1"/>
  <c r="P79" i="1"/>
  <c r="R78" i="1"/>
  <c r="Q78" i="1"/>
  <c r="P78" i="1"/>
  <c r="R77" i="1"/>
  <c r="Q77" i="1"/>
  <c r="P77" i="1"/>
  <c r="R76" i="1"/>
  <c r="Q76" i="1"/>
  <c r="P76" i="1"/>
  <c r="R75" i="1"/>
  <c r="Q75" i="1"/>
  <c r="P75" i="1"/>
  <c r="R74" i="1"/>
  <c r="Q74" i="1"/>
  <c r="P74" i="1"/>
  <c r="R73" i="1"/>
  <c r="Q73" i="1"/>
  <c r="P73" i="1"/>
  <c r="R64" i="1"/>
  <c r="Q64" i="1"/>
  <c r="P64" i="1"/>
  <c r="R63" i="1"/>
  <c r="Q63" i="1"/>
  <c r="P63" i="1"/>
  <c r="R62" i="1"/>
  <c r="Q62" i="1"/>
  <c r="P62" i="1"/>
  <c r="R61" i="1"/>
  <c r="Q61" i="1"/>
  <c r="P61" i="1"/>
  <c r="R60" i="1"/>
  <c r="Q60" i="1"/>
  <c r="P60" i="1"/>
  <c r="R59" i="1"/>
  <c r="Q59" i="1"/>
  <c r="P59" i="1"/>
  <c r="R58" i="1"/>
  <c r="Q58" i="1"/>
  <c r="P58" i="1"/>
  <c r="R57" i="1"/>
  <c r="Q57" i="1"/>
  <c r="P57" i="1"/>
  <c r="R56" i="1"/>
  <c r="Q56" i="1"/>
  <c r="P56" i="1"/>
  <c r="Q55" i="1"/>
  <c r="P55" i="1"/>
  <c r="R46" i="1"/>
  <c r="Q46" i="1"/>
  <c r="P46" i="1"/>
  <c r="R45" i="1"/>
  <c r="Q45" i="1"/>
  <c r="P45" i="1"/>
  <c r="R44" i="1"/>
  <c r="Q44" i="1"/>
  <c r="P44" i="1"/>
  <c r="R43" i="1"/>
  <c r="Q43" i="1"/>
  <c r="P43" i="1"/>
  <c r="R42" i="1"/>
  <c r="Q42" i="1"/>
  <c r="P42" i="1"/>
  <c r="R41" i="1"/>
  <c r="Q41" i="1"/>
  <c r="P41" i="1"/>
  <c r="R40" i="1"/>
  <c r="Q40" i="1"/>
  <c r="P40" i="1"/>
  <c r="R39" i="1"/>
  <c r="S39" i="1" s="1"/>
  <c r="Q39" i="1"/>
  <c r="P39" i="1"/>
  <c r="R38" i="1"/>
  <c r="Q38" i="1"/>
  <c r="P38" i="1"/>
  <c r="R37" i="1"/>
  <c r="Q37" i="1"/>
  <c r="P37" i="1"/>
  <c r="J66" i="4" l="1"/>
  <c r="K66" i="4"/>
  <c r="N66" i="4"/>
  <c r="M66" i="4"/>
  <c r="M30" i="4"/>
  <c r="W66" i="4"/>
  <c r="X30" i="4"/>
  <c r="V30" i="4"/>
  <c r="V66" i="4"/>
  <c r="L30" i="4"/>
  <c r="U30" i="4"/>
  <c r="Y66" i="4"/>
  <c r="I30" i="4"/>
  <c r="N19" i="4"/>
  <c r="N30" i="4" s="1"/>
  <c r="U90" i="4"/>
  <c r="T101" i="4"/>
  <c r="Y90" i="4"/>
  <c r="W90" i="4"/>
  <c r="X90" i="4"/>
  <c r="V90" i="4"/>
  <c r="M75" i="4"/>
  <c r="M84" i="4" s="1"/>
  <c r="J75" i="4"/>
  <c r="J84" i="4" s="1"/>
  <c r="L75" i="4"/>
  <c r="L84" i="4" s="1"/>
  <c r="K75" i="4"/>
  <c r="K84" i="4" s="1"/>
  <c r="I75" i="4"/>
  <c r="N75" i="4" s="1"/>
  <c r="N84" i="4" s="1"/>
  <c r="Y30" i="4"/>
  <c r="W92" i="4"/>
  <c r="V92" i="4"/>
  <c r="Y92" i="4"/>
  <c r="X92" i="4"/>
  <c r="U92" i="4"/>
  <c r="Z92" i="4" s="1"/>
  <c r="S84" i="4"/>
  <c r="T75" i="4"/>
  <c r="I48" i="4"/>
  <c r="N37" i="4"/>
  <c r="N48" i="4" s="1"/>
  <c r="M48" i="4"/>
  <c r="Z73" i="4"/>
  <c r="H84" i="4"/>
  <c r="J30" i="4"/>
  <c r="L90" i="4"/>
  <c r="L101" i="4" s="1"/>
  <c r="K90" i="4"/>
  <c r="K101" i="4" s="1"/>
  <c r="J90" i="4"/>
  <c r="J101" i="4" s="1"/>
  <c r="H101" i="4"/>
  <c r="M90" i="4"/>
  <c r="M101" i="4" s="1"/>
  <c r="I90" i="4"/>
  <c r="Z30" i="4"/>
  <c r="W30" i="4"/>
  <c r="I66" i="4"/>
  <c r="L66" i="4"/>
  <c r="U66" i="4"/>
  <c r="Z55" i="4"/>
  <c r="Z66" i="4" s="1"/>
  <c r="N8" i="4"/>
  <c r="S101" i="4"/>
  <c r="K30" i="4"/>
  <c r="J48" i="4"/>
  <c r="L48" i="4"/>
  <c r="K48" i="4"/>
  <c r="S48" i="4"/>
  <c r="T37" i="4"/>
  <c r="X66" i="4"/>
  <c r="S90" i="1"/>
  <c r="T90" i="1" s="1"/>
  <c r="S57" i="1"/>
  <c r="T57" i="1" s="1"/>
  <c r="S62" i="1"/>
  <c r="T62" i="1" s="1"/>
  <c r="S93" i="1"/>
  <c r="T93" i="1" s="1"/>
  <c r="U93" i="1" s="1"/>
  <c r="S60" i="1"/>
  <c r="T60" i="1" s="1"/>
  <c r="S81" i="1"/>
  <c r="T81" i="1" s="1"/>
  <c r="S96" i="1"/>
  <c r="T96" i="1" s="1"/>
  <c r="S76" i="1"/>
  <c r="T76" i="1" s="1"/>
  <c r="S45" i="1"/>
  <c r="T45" i="1" s="1"/>
  <c r="S58" i="1"/>
  <c r="T58" i="1" s="1"/>
  <c r="S79" i="1"/>
  <c r="T79" i="1" s="1"/>
  <c r="S94" i="1"/>
  <c r="T94" i="1" s="1"/>
  <c r="S82" i="1"/>
  <c r="T82" i="1" s="1"/>
  <c r="S43" i="1"/>
  <c r="T43" i="1" s="1"/>
  <c r="S56" i="1"/>
  <c r="T56" i="1" s="1"/>
  <c r="S61" i="1"/>
  <c r="T61" i="1" s="1"/>
  <c r="U61" i="1" s="1"/>
  <c r="S77" i="1"/>
  <c r="T77" i="1" s="1"/>
  <c r="S92" i="1"/>
  <c r="T92" i="1" s="1"/>
  <c r="S41" i="1"/>
  <c r="T41" i="1" s="1"/>
  <c r="S75" i="1"/>
  <c r="T75" i="1" s="1"/>
  <c r="S44" i="1"/>
  <c r="T44" i="1" s="1"/>
  <c r="S78" i="1"/>
  <c r="T78" i="1" s="1"/>
  <c r="U78" i="1" s="1"/>
  <c r="S55" i="1"/>
  <c r="T55" i="1" s="1"/>
  <c r="S73" i="1"/>
  <c r="T73" i="1" s="1"/>
  <c r="S42" i="1"/>
  <c r="T42" i="1" s="1"/>
  <c r="S37" i="1"/>
  <c r="T37" i="1" s="1"/>
  <c r="S63" i="1"/>
  <c r="T63" i="1" s="1"/>
  <c r="S40" i="1"/>
  <c r="T40" i="1" s="1"/>
  <c r="S38" i="1"/>
  <c r="T38" i="1" s="1"/>
  <c r="S46" i="1"/>
  <c r="T46" i="1" s="1"/>
  <c r="S64" i="1"/>
  <c r="T64" i="1" s="1"/>
  <c r="S80" i="1"/>
  <c r="T80" i="1" s="1"/>
  <c r="U80" i="1" s="1"/>
  <c r="S95" i="1"/>
  <c r="T95" i="1" s="1"/>
  <c r="S99" i="1"/>
  <c r="T99" i="1" s="1"/>
  <c r="S97" i="1"/>
  <c r="T97" i="1" s="1"/>
  <c r="G21" i="1"/>
  <c r="S98" i="1"/>
  <c r="T98" i="1" s="1"/>
  <c r="T39" i="1"/>
  <c r="R84" i="1"/>
  <c r="R101" i="1"/>
  <c r="R66" i="1"/>
  <c r="S91" i="1"/>
  <c r="T91" i="1" s="1"/>
  <c r="S74" i="1"/>
  <c r="S59" i="1"/>
  <c r="T59" i="1" s="1"/>
  <c r="R48" i="1"/>
  <c r="N9" i="4" l="1"/>
  <c r="W101" i="4"/>
  <c r="I84" i="4"/>
  <c r="V101" i="4"/>
  <c r="X101" i="4"/>
  <c r="Y101" i="4"/>
  <c r="W75" i="4"/>
  <c r="W84" i="4" s="1"/>
  <c r="V75" i="4"/>
  <c r="V84" i="4" s="1"/>
  <c r="Y75" i="4"/>
  <c r="Y84" i="4" s="1"/>
  <c r="X75" i="4"/>
  <c r="X84" i="4" s="1"/>
  <c r="U75" i="4"/>
  <c r="T84" i="4"/>
  <c r="I101" i="4"/>
  <c r="N90" i="4"/>
  <c r="N101" i="4" s="1"/>
  <c r="U101" i="4"/>
  <c r="Z90" i="4"/>
  <c r="Z101" i="4" s="1"/>
  <c r="U37" i="4"/>
  <c r="T48" i="4"/>
  <c r="Y37" i="4"/>
  <c r="Y48" i="4" s="1"/>
  <c r="W37" i="4"/>
  <c r="W48" i="4" s="1"/>
  <c r="X37" i="4"/>
  <c r="X48" i="4" s="1"/>
  <c r="V37" i="4"/>
  <c r="V48" i="4" s="1"/>
  <c r="U82" i="1"/>
  <c r="U75" i="1"/>
  <c r="U63" i="1"/>
  <c r="U79" i="1"/>
  <c r="U41" i="1"/>
  <c r="U92" i="1"/>
  <c r="U45" i="1"/>
  <c r="U62" i="1"/>
  <c r="U44" i="1"/>
  <c r="U60" i="1"/>
  <c r="S48" i="1"/>
  <c r="U97" i="1"/>
  <c r="U57" i="1"/>
  <c r="U99" i="1"/>
  <c r="U95" i="1"/>
  <c r="U42" i="1"/>
  <c r="U58" i="1"/>
  <c r="U77" i="1"/>
  <c r="U90" i="1"/>
  <c r="U40" i="1"/>
  <c r="U94" i="1"/>
  <c r="U98" i="1"/>
  <c r="U56" i="1"/>
  <c r="T101" i="1"/>
  <c r="U73" i="1"/>
  <c r="U96" i="1"/>
  <c r="U46" i="1"/>
  <c r="U64" i="1"/>
  <c r="U43" i="1"/>
  <c r="U76" i="1"/>
  <c r="U81" i="1"/>
  <c r="U39" i="1"/>
  <c r="U38" i="1"/>
  <c r="S101" i="1"/>
  <c r="U91" i="1"/>
  <c r="S84" i="1"/>
  <c r="T74" i="1"/>
  <c r="U55" i="1"/>
  <c r="T66" i="1"/>
  <c r="U59" i="1"/>
  <c r="S66" i="1"/>
  <c r="T48" i="1"/>
  <c r="U37" i="1"/>
  <c r="N10" i="4" l="1"/>
  <c r="Z37" i="4"/>
  <c r="Z48" i="4" s="1"/>
  <c r="U48" i="4"/>
  <c r="Z75" i="4"/>
  <c r="Z84" i="4" s="1"/>
  <c r="U84" i="4"/>
  <c r="U101" i="1"/>
  <c r="U74" i="1"/>
  <c r="T84" i="1"/>
  <c r="U66" i="1"/>
  <c r="U48" i="1"/>
  <c r="U84" i="1" l="1"/>
  <c r="G20" i="1" l="1"/>
  <c r="H20" i="1" s="1"/>
  <c r="H21" i="1"/>
  <c r="G22" i="1"/>
  <c r="H22" i="1" s="1"/>
  <c r="G23" i="1"/>
  <c r="H23" i="1" s="1"/>
  <c r="G24" i="1"/>
  <c r="H24" i="1" s="1"/>
  <c r="G25" i="1"/>
  <c r="H25" i="1" s="1"/>
  <c r="G26" i="1"/>
  <c r="H26" i="1" s="1"/>
  <c r="G27" i="1"/>
  <c r="H27" i="1" s="1"/>
  <c r="G28" i="1"/>
  <c r="H28" i="1" s="1"/>
  <c r="P20" i="1"/>
  <c r="Q20" i="1"/>
  <c r="R20" i="1"/>
  <c r="P21" i="1"/>
  <c r="Q21" i="1"/>
  <c r="R21" i="1"/>
  <c r="P22" i="1"/>
  <c r="Q22" i="1"/>
  <c r="R22" i="1"/>
  <c r="S22" i="1" s="1"/>
  <c r="T22" i="1" s="1"/>
  <c r="P23" i="1"/>
  <c r="Q23" i="1"/>
  <c r="R23" i="1"/>
  <c r="P24" i="1"/>
  <c r="Q24" i="1"/>
  <c r="R24" i="1"/>
  <c r="S24" i="1" s="1"/>
  <c r="T24" i="1" s="1"/>
  <c r="P25" i="1"/>
  <c r="Q25" i="1"/>
  <c r="R25" i="1"/>
  <c r="P26" i="1"/>
  <c r="Q26" i="1"/>
  <c r="R26" i="1"/>
  <c r="P27" i="1"/>
  <c r="Q27" i="1"/>
  <c r="R27" i="1"/>
  <c r="P28" i="1"/>
  <c r="Q28" i="1"/>
  <c r="R28" i="1"/>
  <c r="P19" i="1"/>
  <c r="R19" i="1"/>
  <c r="S19" i="1" s="1"/>
  <c r="T19" i="1" s="1"/>
  <c r="Q19" i="1"/>
  <c r="S27" i="1" l="1"/>
  <c r="T27" i="1" s="1"/>
  <c r="S26" i="1"/>
  <c r="T26" i="1" s="1"/>
  <c r="S23" i="1"/>
  <c r="T23" i="1" s="1"/>
  <c r="S28" i="1"/>
  <c r="T28" i="1" s="1"/>
  <c r="S25" i="1"/>
  <c r="T25" i="1" s="1"/>
  <c r="S21" i="1"/>
  <c r="T21" i="1" s="1"/>
  <c r="S20" i="1"/>
  <c r="T20" i="1" s="1"/>
  <c r="U24" i="1"/>
  <c r="U22" i="1"/>
  <c r="R30" i="1"/>
  <c r="F101" i="1"/>
  <c r="F84" i="1"/>
  <c r="F66" i="1"/>
  <c r="F48" i="1"/>
  <c r="D11" i="2"/>
  <c r="E11" i="2"/>
  <c r="F11" i="2"/>
  <c r="X24" i="1" s="1"/>
  <c r="G11" i="2"/>
  <c r="Y24" i="1" s="1"/>
  <c r="H11" i="2"/>
  <c r="J98" i="1" l="1"/>
  <c r="J79" i="1"/>
  <c r="J57" i="1"/>
  <c r="J42" i="1"/>
  <c r="J91" i="1"/>
  <c r="J55" i="1"/>
  <c r="J43" i="1"/>
  <c r="J37" i="1"/>
  <c r="J60" i="1"/>
  <c r="J99" i="1"/>
  <c r="J73" i="1"/>
  <c r="J58" i="1"/>
  <c r="J92" i="1"/>
  <c r="J90" i="1"/>
  <c r="J78" i="1"/>
  <c r="J64" i="1"/>
  <c r="J38" i="1"/>
  <c r="J94" i="1"/>
  <c r="J75" i="1"/>
  <c r="J44" i="1"/>
  <c r="J96" i="1"/>
  <c r="J82" i="1"/>
  <c r="J59" i="1"/>
  <c r="J80" i="1"/>
  <c r="J56" i="1"/>
  <c r="J46" i="1"/>
  <c r="J93" i="1"/>
  <c r="J95" i="1"/>
  <c r="J77" i="1"/>
  <c r="J63" i="1"/>
  <c r="J40" i="1"/>
  <c r="J76" i="1"/>
  <c r="J62" i="1"/>
  <c r="J61" i="1"/>
  <c r="J74" i="1"/>
  <c r="J41" i="1"/>
  <c r="J81" i="1"/>
  <c r="J45" i="1"/>
  <c r="J97" i="1"/>
  <c r="J39" i="1"/>
  <c r="V94" i="1"/>
  <c r="V62" i="1"/>
  <c r="V92" i="1"/>
  <c r="V80" i="1"/>
  <c r="V61" i="1"/>
  <c r="V38" i="1"/>
  <c r="V93" i="1"/>
  <c r="V97" i="1"/>
  <c r="V99" i="1"/>
  <c r="V60" i="1"/>
  <c r="V41" i="1"/>
  <c r="V79" i="1"/>
  <c r="V78" i="1"/>
  <c r="V59" i="1"/>
  <c r="V77" i="1"/>
  <c r="V40" i="1"/>
  <c r="V46" i="1"/>
  <c r="V39" i="1"/>
  <c r="V98" i="1"/>
  <c r="V81" i="1"/>
  <c r="V57" i="1"/>
  <c r="V75" i="1"/>
  <c r="V73" i="1"/>
  <c r="V37" i="1"/>
  <c r="V90" i="1"/>
  <c r="V91" i="1"/>
  <c r="V43" i="1"/>
  <c r="V58" i="1"/>
  <c r="V95" i="1"/>
  <c r="V63" i="1"/>
  <c r="V44" i="1"/>
  <c r="V82" i="1"/>
  <c r="V42" i="1"/>
  <c r="V64" i="1"/>
  <c r="V76" i="1"/>
  <c r="V45" i="1"/>
  <c r="V56" i="1"/>
  <c r="V55" i="1"/>
  <c r="V96" i="1"/>
  <c r="V74" i="1"/>
  <c r="V22" i="1"/>
  <c r="K99" i="1"/>
  <c r="K90" i="1"/>
  <c r="K57" i="1"/>
  <c r="K46" i="1"/>
  <c r="K39" i="1"/>
  <c r="K93" i="1"/>
  <c r="K78" i="1"/>
  <c r="K73" i="1"/>
  <c r="K40" i="1"/>
  <c r="K75" i="1"/>
  <c r="K56" i="1"/>
  <c r="K60" i="1"/>
  <c r="K44" i="1"/>
  <c r="K96" i="1"/>
  <c r="K74" i="1"/>
  <c r="K37" i="1"/>
  <c r="K97" i="1"/>
  <c r="K98" i="1"/>
  <c r="K82" i="1"/>
  <c r="K64" i="1"/>
  <c r="K42" i="1"/>
  <c r="K79" i="1"/>
  <c r="K62" i="1"/>
  <c r="K95" i="1"/>
  <c r="K43" i="1"/>
  <c r="K76" i="1"/>
  <c r="K94" i="1"/>
  <c r="K41" i="1"/>
  <c r="K92" i="1"/>
  <c r="K80" i="1"/>
  <c r="K81" i="1"/>
  <c r="K63" i="1"/>
  <c r="K55" i="1"/>
  <c r="K38" i="1"/>
  <c r="K77" i="1"/>
  <c r="K61" i="1"/>
  <c r="K91" i="1"/>
  <c r="K59" i="1"/>
  <c r="K58" i="1"/>
  <c r="K45" i="1"/>
  <c r="W40" i="1"/>
  <c r="W62" i="1"/>
  <c r="W94" i="1"/>
  <c r="W93" i="1"/>
  <c r="W75" i="1"/>
  <c r="W99" i="1"/>
  <c r="W76" i="1"/>
  <c r="W61" i="1"/>
  <c r="W59" i="1"/>
  <c r="W45" i="1"/>
  <c r="W43" i="1"/>
  <c r="W96" i="1"/>
  <c r="W38" i="1"/>
  <c r="W37" i="1"/>
  <c r="W63" i="1"/>
  <c r="W44" i="1"/>
  <c r="W80" i="1"/>
  <c r="W42" i="1"/>
  <c r="W58" i="1"/>
  <c r="W73" i="1"/>
  <c r="W90" i="1"/>
  <c r="W77" i="1"/>
  <c r="W57" i="1"/>
  <c r="W82" i="1"/>
  <c r="W97" i="1"/>
  <c r="W98" i="1"/>
  <c r="W81" i="1"/>
  <c r="W91" i="1"/>
  <c r="W55" i="1"/>
  <c r="W64" i="1"/>
  <c r="W79" i="1"/>
  <c r="W56" i="1"/>
  <c r="W95" i="1"/>
  <c r="W92" i="1"/>
  <c r="W46" i="1"/>
  <c r="W78" i="1"/>
  <c r="W39" i="1"/>
  <c r="W41" i="1"/>
  <c r="W60" i="1"/>
  <c r="W74" i="1"/>
  <c r="W22" i="1"/>
  <c r="Z24" i="1"/>
  <c r="X22" i="1"/>
  <c r="Z22" i="1"/>
  <c r="W24" i="1"/>
  <c r="N58" i="1"/>
  <c r="N77" i="1"/>
  <c r="M97" i="1"/>
  <c r="M96" i="1"/>
  <c r="M77" i="1"/>
  <c r="M56" i="1"/>
  <c r="M57" i="1"/>
  <c r="M41" i="1"/>
  <c r="M82" i="1"/>
  <c r="N78" i="1"/>
  <c r="N61" i="1"/>
  <c r="M43" i="1"/>
  <c r="N64" i="1"/>
  <c r="M44" i="1"/>
  <c r="M76" i="1"/>
  <c r="M73" i="1"/>
  <c r="M64" i="1"/>
  <c r="M45" i="1"/>
  <c r="N81" i="1"/>
  <c r="M92" i="1"/>
  <c r="M74" i="1"/>
  <c r="M62" i="1"/>
  <c r="M42" i="1"/>
  <c r="N57" i="1"/>
  <c r="M91" i="1"/>
  <c r="M61" i="1"/>
  <c r="N63" i="1"/>
  <c r="M94" i="1"/>
  <c r="M60" i="1"/>
  <c r="M40" i="1"/>
  <c r="N76" i="1"/>
  <c r="M79" i="1"/>
  <c r="N74" i="1"/>
  <c r="M99" i="1"/>
  <c r="M37" i="1"/>
  <c r="N62" i="1"/>
  <c r="N82" i="1"/>
  <c r="M98" i="1"/>
  <c r="M75" i="1"/>
  <c r="M63" i="1"/>
  <c r="M46" i="1"/>
  <c r="M39" i="1"/>
  <c r="N60" i="1"/>
  <c r="M95" i="1"/>
  <c r="M81" i="1"/>
  <c r="M38" i="1"/>
  <c r="M93" i="1"/>
  <c r="M80" i="1"/>
  <c r="M55" i="1"/>
  <c r="M90" i="1"/>
  <c r="M59" i="1"/>
  <c r="M78" i="1"/>
  <c r="M58" i="1"/>
  <c r="N98" i="1"/>
  <c r="N91" i="1"/>
  <c r="N80" i="1"/>
  <c r="N73" i="1"/>
  <c r="N56" i="1"/>
  <c r="N96" i="1"/>
  <c r="N90" i="1"/>
  <c r="N39" i="1"/>
  <c r="N42" i="1"/>
  <c r="N37" i="1"/>
  <c r="N92" i="1"/>
  <c r="N40" i="1"/>
  <c r="N95" i="1"/>
  <c r="N93" i="1"/>
  <c r="N79" i="1"/>
  <c r="N97" i="1"/>
  <c r="N46" i="1"/>
  <c r="N99" i="1"/>
  <c r="N75" i="1"/>
  <c r="N41" i="1"/>
  <c r="N45" i="1"/>
  <c r="N55" i="1"/>
  <c r="N44" i="1"/>
  <c r="N94" i="1"/>
  <c r="N59" i="1"/>
  <c r="N38" i="1"/>
  <c r="N43" i="1"/>
  <c r="Y63" i="1"/>
  <c r="Y80" i="1"/>
  <c r="Y78" i="1"/>
  <c r="Y59" i="1"/>
  <c r="Z78" i="1"/>
  <c r="Y76" i="1"/>
  <c r="Y82" i="1"/>
  <c r="Y97" i="1"/>
  <c r="Y93" i="1"/>
  <c r="Y92" i="1"/>
  <c r="Y64" i="1"/>
  <c r="Y73" i="1"/>
  <c r="Y41" i="1"/>
  <c r="Y95" i="1"/>
  <c r="Y60" i="1"/>
  <c r="Y91" i="1"/>
  <c r="Y79" i="1"/>
  <c r="Y42" i="1"/>
  <c r="Y94" i="1"/>
  <c r="Y46" i="1"/>
  <c r="Z82" i="1"/>
  <c r="Y55" i="1"/>
  <c r="Z61" i="1"/>
  <c r="Z80" i="1"/>
  <c r="Y75" i="1"/>
  <c r="Y43" i="1"/>
  <c r="Y38" i="1"/>
  <c r="Y45" i="1"/>
  <c r="Y62" i="1"/>
  <c r="Y96" i="1"/>
  <c r="Y61" i="1"/>
  <c r="Y39" i="1"/>
  <c r="Y81" i="1"/>
  <c r="Y98" i="1"/>
  <c r="Y40" i="1"/>
  <c r="Y44" i="1"/>
  <c r="Y77" i="1"/>
  <c r="Y58" i="1"/>
  <c r="Y56" i="1"/>
  <c r="Y37" i="1"/>
  <c r="Z93" i="1"/>
  <c r="Y57" i="1"/>
  <c r="Y99" i="1"/>
  <c r="Y90" i="1"/>
  <c r="Z43" i="1"/>
  <c r="Z41" i="1"/>
  <c r="Z39" i="1"/>
  <c r="Z38" i="1"/>
  <c r="Z58" i="1"/>
  <c r="Z42" i="1"/>
  <c r="Z96" i="1"/>
  <c r="Z64" i="1"/>
  <c r="Z76" i="1"/>
  <c r="Z97" i="1"/>
  <c r="Z94" i="1"/>
  <c r="Z91" i="1"/>
  <c r="Z77" i="1"/>
  <c r="Z73" i="1"/>
  <c r="Z62" i="1"/>
  <c r="Z60" i="1"/>
  <c r="Z46" i="1"/>
  <c r="Z44" i="1"/>
  <c r="Z90" i="1"/>
  <c r="Z59" i="1"/>
  <c r="Z55" i="1"/>
  <c r="Z63" i="1"/>
  <c r="Z57" i="1"/>
  <c r="Z81" i="1"/>
  <c r="Z79" i="1"/>
  <c r="Z37" i="1"/>
  <c r="Z56" i="1"/>
  <c r="Z45" i="1"/>
  <c r="Z95" i="1"/>
  <c r="Z92" i="1"/>
  <c r="Z40" i="1"/>
  <c r="Z75" i="1"/>
  <c r="Y74" i="1"/>
  <c r="Z98" i="1"/>
  <c r="Z99" i="1"/>
  <c r="Z74" i="1"/>
  <c r="L74" i="1"/>
  <c r="L77" i="1"/>
  <c r="L57" i="1"/>
  <c r="L45" i="1"/>
  <c r="L62" i="1"/>
  <c r="L92" i="1"/>
  <c r="L95" i="1"/>
  <c r="L80" i="1"/>
  <c r="L43" i="1"/>
  <c r="L78" i="1"/>
  <c r="L59" i="1"/>
  <c r="L44" i="1"/>
  <c r="L94" i="1"/>
  <c r="L96" i="1"/>
  <c r="L76" i="1"/>
  <c r="L41" i="1"/>
  <c r="L99" i="1"/>
  <c r="L75" i="1"/>
  <c r="L64" i="1"/>
  <c r="L55" i="1"/>
  <c r="L46" i="1"/>
  <c r="L39" i="1"/>
  <c r="L98" i="1"/>
  <c r="L38" i="1"/>
  <c r="L82" i="1"/>
  <c r="L61" i="1"/>
  <c r="L40" i="1"/>
  <c r="L60" i="1"/>
  <c r="L91" i="1"/>
  <c r="L81" i="1"/>
  <c r="L56" i="1"/>
  <c r="L90" i="1"/>
  <c r="L58" i="1"/>
  <c r="L97" i="1"/>
  <c r="L73" i="1"/>
  <c r="L63" i="1"/>
  <c r="L42" i="1"/>
  <c r="L37" i="1"/>
  <c r="L93" i="1"/>
  <c r="L79" i="1"/>
  <c r="X44" i="1"/>
  <c r="X90" i="1"/>
  <c r="X95" i="1"/>
  <c r="X37" i="1"/>
  <c r="X93" i="1"/>
  <c r="X46" i="1"/>
  <c r="X79" i="1"/>
  <c r="X92" i="1"/>
  <c r="X40" i="1"/>
  <c r="X94" i="1"/>
  <c r="X43" i="1"/>
  <c r="X56" i="1"/>
  <c r="X59" i="1"/>
  <c r="X39" i="1"/>
  <c r="X41" i="1"/>
  <c r="X77" i="1"/>
  <c r="X60" i="1"/>
  <c r="X42" i="1"/>
  <c r="X45" i="1"/>
  <c r="X81" i="1"/>
  <c r="X96" i="1"/>
  <c r="X61" i="1"/>
  <c r="X63" i="1"/>
  <c r="X91" i="1"/>
  <c r="X58" i="1"/>
  <c r="X78" i="1"/>
  <c r="X73" i="1"/>
  <c r="X64" i="1"/>
  <c r="X80" i="1"/>
  <c r="X55" i="1"/>
  <c r="X57" i="1"/>
  <c r="X98" i="1"/>
  <c r="X76" i="1"/>
  <c r="X62" i="1"/>
  <c r="X97" i="1"/>
  <c r="X82" i="1"/>
  <c r="X75" i="1"/>
  <c r="X38" i="1"/>
  <c r="X99" i="1"/>
  <c r="X74" i="1"/>
  <c r="Y22" i="1"/>
  <c r="V24" i="1"/>
  <c r="T30" i="1"/>
  <c r="N10" i="1" s="1"/>
  <c r="U28" i="1"/>
  <c r="Z28" i="1" s="1"/>
  <c r="X28" i="1"/>
  <c r="X26" i="1"/>
  <c r="U26" i="1"/>
  <c r="Z26" i="1" s="1"/>
  <c r="U27" i="1"/>
  <c r="Z27" i="1" s="1"/>
  <c r="V27" i="1"/>
  <c r="X27" i="1"/>
  <c r="W27" i="1"/>
  <c r="Y27" i="1"/>
  <c r="U25" i="1"/>
  <c r="Z25" i="1" s="1"/>
  <c r="V25" i="1"/>
  <c r="W25" i="1"/>
  <c r="X25" i="1"/>
  <c r="Y25" i="1"/>
  <c r="Y23" i="1"/>
  <c r="W23" i="1"/>
  <c r="U23" i="1"/>
  <c r="Z23" i="1" s="1"/>
  <c r="V23" i="1"/>
  <c r="X23" i="1"/>
  <c r="Y28" i="1"/>
  <c r="Y26" i="1"/>
  <c r="W28" i="1"/>
  <c r="W26" i="1"/>
  <c r="V28" i="1"/>
  <c r="V26" i="1"/>
  <c r="U21" i="1"/>
  <c r="Z21" i="1" s="1"/>
  <c r="V21" i="1"/>
  <c r="X21" i="1"/>
  <c r="Y21" i="1"/>
  <c r="W21" i="1"/>
  <c r="X20" i="1"/>
  <c r="U20" i="1"/>
  <c r="Z20" i="1" s="1"/>
  <c r="V20" i="1"/>
  <c r="W20" i="1"/>
  <c r="Y20" i="1"/>
  <c r="G66" i="1"/>
  <c r="X19" i="1"/>
  <c r="Y19" i="1"/>
  <c r="W19" i="1"/>
  <c r="V19" i="1"/>
  <c r="U19" i="1"/>
  <c r="S30" i="1"/>
  <c r="G84" i="1"/>
  <c r="H48" i="1"/>
  <c r="G48" i="1"/>
  <c r="I22" i="1"/>
  <c r="N22" i="1" s="1"/>
  <c r="L20" i="1"/>
  <c r="L25" i="1"/>
  <c r="I24" i="1"/>
  <c r="N24" i="1" s="1"/>
  <c r="M20" i="1"/>
  <c r="M26" i="1"/>
  <c r="L26" i="1"/>
  <c r="K21" i="1"/>
  <c r="I21" i="1"/>
  <c r="N21" i="1" s="1"/>
  <c r="J21" i="1"/>
  <c r="L21" i="1"/>
  <c r="M21" i="1"/>
  <c r="M23" i="1"/>
  <c r="K23" i="1"/>
  <c r="L23" i="1"/>
  <c r="J23" i="1"/>
  <c r="K25" i="1"/>
  <c r="L24" i="1"/>
  <c r="M24" i="1"/>
  <c r="L22" i="1"/>
  <c r="J22" i="1"/>
  <c r="K22" i="1"/>
  <c r="K26" i="1"/>
  <c r="J20" i="1"/>
  <c r="I20" i="1"/>
  <c r="N20" i="1" s="1"/>
  <c r="K27" i="1"/>
  <c r="M27" i="1"/>
  <c r="L27" i="1"/>
  <c r="J24" i="1"/>
  <c r="K20" i="1"/>
  <c r="M22" i="1"/>
  <c r="K24" i="1"/>
  <c r="I26" i="1"/>
  <c r="N26" i="1" s="1"/>
  <c r="I27" i="1"/>
  <c r="N27" i="1" s="1"/>
  <c r="J27" i="1"/>
  <c r="I25" i="1"/>
  <c r="N25" i="1" s="1"/>
  <c r="M25" i="1"/>
  <c r="N7" i="1"/>
  <c r="I23" i="1"/>
  <c r="N23" i="1" s="1"/>
  <c r="J25" i="1"/>
  <c r="L28" i="1"/>
  <c r="M28" i="1"/>
  <c r="K28" i="1"/>
  <c r="J28" i="1"/>
  <c r="I28" i="1"/>
  <c r="N28" i="1" s="1"/>
  <c r="J26" i="1"/>
  <c r="V66" i="1" l="1"/>
  <c r="V84" i="1"/>
  <c r="V48" i="1"/>
  <c r="X101" i="1"/>
  <c r="W101" i="1"/>
  <c r="Z66" i="1"/>
  <c r="W48" i="1"/>
  <c r="X84" i="1"/>
  <c r="Z84" i="1"/>
  <c r="X66" i="1"/>
  <c r="Z48" i="1"/>
  <c r="Y66" i="1"/>
  <c r="W66" i="1"/>
  <c r="Y84" i="1"/>
  <c r="X48" i="1"/>
  <c r="Y101" i="1"/>
  <c r="Y48" i="1"/>
  <c r="Z101" i="1"/>
  <c r="W84" i="1"/>
  <c r="K48" i="1"/>
  <c r="V101" i="1"/>
  <c r="U30" i="1"/>
  <c r="H101" i="1"/>
  <c r="H84" i="1"/>
  <c r="I84" i="1"/>
  <c r="L48" i="1"/>
  <c r="J48" i="1"/>
  <c r="M48" i="1"/>
  <c r="J101" i="1"/>
  <c r="G101" i="1"/>
  <c r="K101" i="1"/>
  <c r="N101" i="1"/>
  <c r="K84" i="1"/>
  <c r="M101" i="1"/>
  <c r="J84" i="1"/>
  <c r="L84" i="1"/>
  <c r="Z19" i="1"/>
  <c r="Z30" i="1" s="1"/>
  <c r="V30" i="1"/>
  <c r="W30" i="1"/>
  <c r="Y30" i="1"/>
  <c r="X30" i="1"/>
  <c r="L101" i="1"/>
  <c r="M84" i="1"/>
  <c r="I48" i="1"/>
  <c r="N48" i="1"/>
  <c r="K66" i="1" l="1"/>
  <c r="N84" i="1"/>
  <c r="I101" i="1"/>
  <c r="L66" i="1"/>
  <c r="H66" i="1"/>
  <c r="N66" i="1"/>
  <c r="M66" i="1"/>
  <c r="J66" i="1"/>
  <c r="I66" i="1" l="1"/>
  <c r="G30" i="1"/>
  <c r="N8" i="1" s="1"/>
  <c r="H19" i="1"/>
  <c r="I19" i="1" s="1"/>
  <c r="I30" i="1" s="1"/>
  <c r="H30" i="1" l="1"/>
  <c r="N9" i="1" s="1"/>
  <c r="M19" i="1"/>
  <c r="M30" i="1" s="1"/>
  <c r="N19" i="1"/>
  <c r="N30" i="1" s="1"/>
  <c r="L19" i="1"/>
  <c r="L30" i="1" s="1"/>
  <c r="K19" i="1"/>
  <c r="K30" i="1" s="1"/>
  <c r="J19" i="1"/>
  <c r="J30" i="1" s="1"/>
</calcChain>
</file>

<file path=xl/sharedStrings.xml><?xml version="1.0" encoding="utf-8"?>
<sst xmlns="http://schemas.openxmlformats.org/spreadsheetml/2006/main" count="323" uniqueCount="59">
  <si>
    <t>FLASH 'ready reckoner' - estimated food waste arisings and bin quantities</t>
  </si>
  <si>
    <r>
      <t xml:space="preserve">This tool is to help calculate the estimated food tonnage and the number of bins required for each section of the street. 
Use this tool when you have undertaken your site assessments. Each section of the pavement will likely require a minimum of 1 food bin - these tables provide tonnage estimates and where </t>
    </r>
    <r>
      <rPr>
        <i/>
        <sz val="14"/>
        <rFont val="Trebuchet MS"/>
        <family val="2"/>
      </rPr>
      <t>additional</t>
    </r>
    <r>
      <rPr>
        <sz val="14"/>
        <rFont val="Trebuchet MS"/>
        <family val="2"/>
      </rPr>
      <t xml:space="preserve"> bins might be required. If you need guidance on how to input data, see the '</t>
    </r>
    <r>
      <rPr>
        <i/>
        <sz val="14"/>
        <rFont val="Trebuchet MS"/>
        <family val="2"/>
      </rPr>
      <t>Example tables</t>
    </r>
    <r>
      <rPr>
        <sz val="14"/>
        <rFont val="Trebuchet MS"/>
        <family val="2"/>
      </rPr>
      <t>' tab.</t>
    </r>
  </si>
  <si>
    <t>Please complete before filling in the below tables:</t>
  </si>
  <si>
    <t>Summary (kg/wk)</t>
  </si>
  <si>
    <r>
      <t>Do you want to use ReLondon's flats food data? (</t>
    </r>
    <r>
      <rPr>
        <b/>
        <sz val="12"/>
        <color theme="1"/>
        <rFont val="Trebuchet MS"/>
        <family val="2"/>
      </rPr>
      <t>Total</t>
    </r>
    <r>
      <rPr>
        <sz val="12"/>
        <color theme="1"/>
        <rFont val="Trebuchet MS"/>
        <family val="2"/>
      </rPr>
      <t xml:space="preserve"> Kg/hh/wk)</t>
    </r>
  </si>
  <si>
    <t>&lt;&lt;Please select</t>
  </si>
  <si>
    <t>Total number of hh in project</t>
  </si>
  <si>
    <t xml:space="preserve">ReLondons default food total kg/hh/wk: </t>
  </si>
  <si>
    <t>Total kg/wk food arisings</t>
  </si>
  <si>
    <t xml:space="preserve">Please enter your flats food total kg/hh/wk values in the yellow cell: </t>
  </si>
  <si>
    <t>&lt;&lt;Please enter</t>
  </si>
  <si>
    <t>Estimated kg/wk at 30% (most likely)</t>
  </si>
  <si>
    <t>Estimated kg/wk at 50% (least likely)</t>
  </si>
  <si>
    <t>Note - total food includes all food waste generated  (e.g., in the refuse and placed out for recycling).</t>
  </si>
  <si>
    <t xml:space="preserve">Complete the sections in yellow </t>
  </si>
  <si>
    <r>
      <rPr>
        <b/>
        <u/>
        <sz val="11"/>
        <color theme="1"/>
        <rFont val="Trebuchet MS"/>
        <family val="2"/>
      </rPr>
      <t>Number</t>
    </r>
    <r>
      <rPr>
        <b/>
        <sz val="11"/>
        <color theme="1"/>
        <rFont val="Trebuchet MS"/>
        <family val="2"/>
      </rPr>
      <t xml:space="preserve"> of food bins required per section at 30% capture</t>
    </r>
  </si>
  <si>
    <r>
      <rPr>
        <b/>
        <u/>
        <sz val="11"/>
        <color theme="1"/>
        <rFont val="Trebuchet MS"/>
        <family val="2"/>
      </rPr>
      <t>Number</t>
    </r>
    <r>
      <rPr>
        <b/>
        <sz val="11"/>
        <color theme="1"/>
        <rFont val="Trebuchet MS"/>
        <family val="2"/>
      </rPr>
      <t xml:space="preserve"> of food bins required per section at 50% capture</t>
    </r>
  </si>
  <si>
    <t>Type street name in here</t>
  </si>
  <si>
    <t>Pavement section</t>
  </si>
  <si>
    <t>Property numbers</t>
  </si>
  <si>
    <t>Number of hh per section</t>
  </si>
  <si>
    <t>Total estimated kg/wk</t>
  </si>
  <si>
    <t>30% capture - weight (kg/wk)</t>
  </si>
  <si>
    <t>Number of 23l</t>
  </si>
  <si>
    <t xml:space="preserve">Number of 35l </t>
  </si>
  <si>
    <t xml:space="preserve">Number of 60l </t>
  </si>
  <si>
    <t>Number of 90l</t>
  </si>
  <si>
    <t xml:space="preserve">Number of 140l </t>
  </si>
  <si>
    <t xml:space="preserve">Number of 240l </t>
  </si>
  <si>
    <t>50% capture - weight (kg/wk)</t>
  </si>
  <si>
    <t>Totals</t>
  </si>
  <si>
    <t>Reference tables</t>
  </si>
  <si>
    <t>Targetted food waste</t>
  </si>
  <si>
    <t xml:space="preserve">Data from London waste composition analysis - average total kg/hh/wk generated in purpose built flats </t>
  </si>
  <si>
    <t>https://relondon.gov.uk/latest/new-waste-composition-dataset-published-for-london</t>
  </si>
  <si>
    <t>This table shows the total likely weight of a full bin of food of different sizes</t>
  </si>
  <si>
    <t>Food density conversion factor</t>
  </si>
  <si>
    <t>Weight per 23l (Kg)</t>
  </si>
  <si>
    <t>Weight per 35l (Kg)</t>
  </si>
  <si>
    <t>Weight per 60l (Kg)</t>
  </si>
  <si>
    <t>Weight per 90l (kg)</t>
  </si>
  <si>
    <t>Weight per 140l (Kg)</t>
  </si>
  <si>
    <t>Weight per 240l (Kg)</t>
  </si>
  <si>
    <t>https://www.merseysidewda.gov.uk/volume-to-kgs/</t>
  </si>
  <si>
    <t>Example data of how to complete the tables - do not enter data into this tab</t>
  </si>
  <si>
    <t>The below is an example/helper of how to complete the below tables. Do not use this sheet to complete your sites - use the 'Input' tab for your data</t>
  </si>
  <si>
    <t>This table provides a summary of the data calculated in the tables</t>
  </si>
  <si>
    <t>Yes</t>
  </si>
  <si>
    <t>This asks if you want to use ReLondon's food data or if you have your own. If you choose 'No, a new cell will show for you to enter your data'. This data is the basis of the calculations - please ensure it's completed</t>
  </si>
  <si>
    <t>The example below shows a red cell. The 'property numbers' cell will turn red if there is no data in it, but the number of hh cell if filled in. You will need to fill in the property numbers column.</t>
  </si>
  <si>
    <r>
      <t>If this shows blank, this is because '</t>
    </r>
    <r>
      <rPr>
        <i/>
        <sz val="11"/>
        <color rgb="FFFF0000"/>
        <rFont val="Trebuchet MS"/>
        <family val="2"/>
      </rPr>
      <t>I have my own data'</t>
    </r>
    <r>
      <rPr>
        <sz val="11"/>
        <color rgb="FFFF0000"/>
        <rFont val="Trebuchet MS"/>
        <family val="2"/>
      </rPr>
      <t xml:space="preserve"> has been selected above but a value hasn't been entered </t>
    </r>
  </si>
  <si>
    <r>
      <rPr>
        <sz val="11"/>
        <rFont val="Trebuchet MS"/>
        <family val="2"/>
      </rPr>
      <t>Complete the sections in yellow</t>
    </r>
    <r>
      <rPr>
        <sz val="11"/>
        <color rgb="FFFF0000"/>
        <rFont val="Trebuchet MS"/>
        <family val="2"/>
      </rPr>
      <t xml:space="preserve"> (</t>
    </r>
    <r>
      <rPr>
        <i/>
        <sz val="11"/>
        <color rgb="FFFF0000"/>
        <rFont val="Trebuchet MS"/>
        <family val="2"/>
      </rPr>
      <t>mock data)</t>
    </r>
  </si>
  <si>
    <t>These automatically fill in - you do not need to amend this table</t>
  </si>
  <si>
    <t>Shelley Street</t>
  </si>
  <si>
    <t>35 to 45</t>
  </si>
  <si>
    <t>59 to 63</t>
  </si>
  <si>
    <t>100 to 137</t>
  </si>
  <si>
    <t>Frank Street</t>
  </si>
  <si>
    <t>1 to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</si>
</sst>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1"/>
      <color theme="1"/>
      <name val="Aptos Narrow"/>
      <family val="2"/>
      <scheme val="minor"/>
    </font>
    <font>
      <sz val="11"/>
      <color theme="1"/>
      <name val="Trebuchet MS"/>
      <family val="2"/>
    </font>
    <font>
      <b/>
      <sz val="11"/>
      <color theme="0"/>
      <name val="Trebuchet MS"/>
      <family val="2"/>
    </font>
    <font>
      <b/>
      <sz val="18"/>
      <color theme="1"/>
      <name val="Trebuchet MS"/>
      <family val="2"/>
    </font>
    <font>
      <b/>
      <sz val="11"/>
      <color theme="1"/>
      <name val="Trebuchet MS"/>
      <family val="2"/>
    </font>
    <font>
      <b/>
      <u/>
      <sz val="11"/>
      <color theme="1"/>
      <name val="Trebuchet MS"/>
      <family val="2"/>
    </font>
    <font>
      <b/>
      <sz val="14"/>
      <color theme="1"/>
      <name val="Trebuchet MS"/>
      <family val="2"/>
    </font>
    <font>
      <sz val="14"/>
      <color theme="1"/>
      <name val="Trebuchet MS"/>
      <family val="2"/>
    </font>
    <font>
      <sz val="12"/>
      <color theme="1"/>
      <name val="Trebuchet MS"/>
      <family val="2"/>
    </font>
    <font>
      <sz val="12"/>
      <name val="Trebuchet MS"/>
      <family val="2"/>
    </font>
    <font>
      <b/>
      <sz val="14"/>
      <name val="Trebuchet MS"/>
      <family val="2"/>
    </font>
    <font>
      <sz val="14"/>
      <name val="Trebuchet MS"/>
      <family val="2"/>
    </font>
    <font>
      <b/>
      <sz val="20"/>
      <color rgb="FFFEF200"/>
      <name val="Trebuchet MS"/>
      <family val="2"/>
    </font>
    <font>
      <b/>
      <sz val="12"/>
      <color theme="1"/>
      <name val="Trebuchet MS"/>
      <family val="2"/>
    </font>
    <font>
      <u/>
      <sz val="11"/>
      <color theme="10"/>
      <name val="Aptos Narrow"/>
      <family val="2"/>
      <scheme val="minor"/>
    </font>
    <font>
      <b/>
      <sz val="14"/>
      <color rgb="FFFEF200"/>
      <name val="Trebuchet MS"/>
      <family val="2"/>
    </font>
    <font>
      <b/>
      <sz val="20"/>
      <color rgb="FFFF0000"/>
      <name val="Trebuchet MS"/>
      <family val="2"/>
    </font>
    <font>
      <sz val="9"/>
      <color theme="1"/>
      <name val="Trebuchet MS"/>
      <family val="2"/>
    </font>
    <font>
      <i/>
      <sz val="14"/>
      <name val="Trebuchet MS"/>
      <family val="2"/>
    </font>
    <font>
      <sz val="11"/>
      <color rgb="FFFF0000"/>
      <name val="Trebuchet MS"/>
      <family val="2"/>
    </font>
    <font>
      <sz val="14"/>
      <color rgb="FFFF0000"/>
      <name val="Trebuchet MS"/>
      <family val="2"/>
    </font>
    <font>
      <i/>
      <sz val="11"/>
      <color rgb="FFFF0000"/>
      <name val="Trebuchet MS"/>
      <family val="2"/>
    </font>
    <font>
      <sz val="11"/>
      <name val="Trebuchet MS"/>
      <family val="2"/>
    </font>
    <font>
      <b/>
      <sz val="14"/>
      <color rgb="FFFF0000"/>
      <name val="Trebuchet MS"/>
      <family val="2"/>
    </font>
  </fonts>
  <fills count="13">
    <fill>
      <patternFill patternType="none"/>
    </fill>
    <fill>
      <patternFill patternType="gray125"/>
    </fill>
    <fill>
      <patternFill patternType="solid">
        <fgColor rgb="FFFEF200"/>
        <bgColor indexed="64"/>
      </patternFill>
    </fill>
    <fill>
      <patternFill patternType="solid">
        <fgColor rgb="FF425563"/>
        <bgColor indexed="64"/>
      </patternFill>
    </fill>
    <fill>
      <patternFill patternType="solid">
        <fgColor rgb="FF98ABBA"/>
        <bgColor indexed="64"/>
      </patternFill>
    </fill>
    <fill>
      <patternFill patternType="solid">
        <fgColor theme="1"/>
        <bgColor indexed="64"/>
      </patternFill>
    </fill>
    <fill>
      <patternFill patternType="solid">
        <fgColor rgb="FFF67599"/>
        <bgColor indexed="64"/>
      </patternFill>
    </fill>
    <fill>
      <patternFill patternType="solid">
        <fgColor rgb="FF26D07C"/>
        <bgColor indexed="64"/>
      </patternFill>
    </fill>
    <fill>
      <patternFill patternType="solid">
        <fgColor rgb="FF00B5E2"/>
        <bgColor indexed="64"/>
      </patternFill>
    </fill>
    <fill>
      <patternFill patternType="solid">
        <fgColor rgb="FF8FEBBE"/>
        <bgColor indexed="64"/>
      </patternFill>
    </fill>
    <fill>
      <patternFill patternType="solid">
        <fgColor rgb="FF71E3FF"/>
        <bgColor indexed="64"/>
      </patternFill>
    </fill>
    <fill>
      <patternFill patternType="solid">
        <fgColor theme="2"/>
        <bgColor indexed="64"/>
      </patternFill>
    </fill>
    <fill>
      <patternFill patternType="solid">
        <fgColor rgb="FFFFFFCC"/>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medium">
        <color rgb="FFFFFFFF"/>
      </left>
      <right/>
      <top/>
      <bottom style="hair">
        <color indexed="64"/>
      </bottom>
      <diagonal/>
    </border>
    <border>
      <left/>
      <right/>
      <top/>
      <bottom style="hair">
        <color indexed="64"/>
      </bottom>
      <diagonal/>
    </border>
    <border>
      <left style="medium">
        <color rgb="FFFFFFFF"/>
      </left>
      <right style="medium">
        <color rgb="FFFFFFFF"/>
      </right>
      <top style="medium">
        <color rgb="FFFFFFFF"/>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FFFF"/>
      </left>
      <right/>
      <top/>
      <bottom/>
      <diagonal/>
    </border>
    <border>
      <left style="hair">
        <color indexed="64"/>
      </left>
      <right style="hair">
        <color indexed="64"/>
      </right>
      <top/>
      <bottom style="hair">
        <color indexed="64"/>
      </bottom>
      <diagonal/>
    </border>
  </borders>
  <cellStyleXfs count="2">
    <xf numFmtId="0" fontId="0" fillId="0" borderId="0"/>
    <xf numFmtId="0" fontId="14" fillId="0" borderId="0" applyNumberFormat="0" applyFill="0" applyBorder="0" applyAlignment="0" applyProtection="0"/>
  </cellStyleXfs>
  <cellXfs count="87">
    <xf numFmtId="0" fontId="0" fillId="0" borderId="0" xfId="0"/>
    <xf numFmtId="0" fontId="1" fillId="0" borderId="0" xfId="0" applyFont="1"/>
    <xf numFmtId="0" fontId="2" fillId="3" borderId="1" xfId="0" applyFont="1" applyFill="1" applyBorder="1" applyAlignment="1">
      <alignment horizontal="center" vertical="center" wrapText="1"/>
    </xf>
    <xf numFmtId="0" fontId="3" fillId="0" borderId="0" xfId="0" applyFont="1"/>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xf>
    <xf numFmtId="2" fontId="1" fillId="4" borderId="1" xfId="0" applyNumberFormat="1" applyFont="1" applyFill="1" applyBorder="1" applyAlignment="1">
      <alignment horizontal="center" vertical="center"/>
    </xf>
    <xf numFmtId="2" fontId="1" fillId="0" borderId="1" xfId="0" applyNumberFormat="1" applyFont="1" applyBorder="1" applyAlignment="1">
      <alignment horizontal="center" vertical="center"/>
    </xf>
    <xf numFmtId="0" fontId="4" fillId="6" borderId="1" xfId="0" applyFont="1" applyFill="1" applyBorder="1" applyAlignment="1">
      <alignment horizontal="center" vertical="center" wrapText="1"/>
    </xf>
    <xf numFmtId="0" fontId="4" fillId="0" borderId="0" xfId="0" applyFont="1" applyAlignment="1">
      <alignment horizontal="center" vertical="center" wrapText="1"/>
    </xf>
    <xf numFmtId="0" fontId="4" fillId="7" borderId="0" xfId="0" applyFont="1" applyFill="1" applyAlignment="1">
      <alignment horizontal="center" vertical="center" wrapText="1" readingOrder="1"/>
    </xf>
    <xf numFmtId="0" fontId="4" fillId="9" borderId="1" xfId="0" applyFont="1" applyFill="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64" fontId="1" fillId="0" borderId="5" xfId="0" applyNumberFormat="1" applyFont="1" applyBorder="1" applyAlignment="1">
      <alignment horizontal="center" vertical="center"/>
    </xf>
    <xf numFmtId="0" fontId="1" fillId="0" borderId="0" xfId="0" applyFont="1" applyAlignment="1">
      <alignment horizontal="center" vertical="center"/>
    </xf>
    <xf numFmtId="0" fontId="4" fillId="7" borderId="0" xfId="0" applyFont="1" applyFill="1" applyAlignment="1">
      <alignment horizontal="center" vertical="center"/>
    </xf>
    <xf numFmtId="1" fontId="4" fillId="7" borderId="0" xfId="0" applyNumberFormat="1" applyFont="1" applyFill="1" applyAlignment="1">
      <alignment horizontal="center" vertical="center"/>
    </xf>
    <xf numFmtId="164" fontId="4" fillId="7" borderId="0" xfId="0" applyNumberFormat="1" applyFont="1" applyFill="1" applyAlignment="1">
      <alignment horizontal="center" vertical="center"/>
    </xf>
    <xf numFmtId="0" fontId="1" fillId="0" borderId="0" xfId="0" applyFont="1" applyAlignment="1">
      <alignment horizontal="left" vertical="center"/>
    </xf>
    <xf numFmtId="0" fontId="7" fillId="0" borderId="0" xfId="0" applyFont="1" applyAlignment="1">
      <alignment horizontal="left" vertical="center"/>
    </xf>
    <xf numFmtId="0" fontId="8" fillId="0" borderId="0" xfId="0" applyFont="1"/>
    <xf numFmtId="9" fontId="4" fillId="7" borderId="0" xfId="0" applyNumberFormat="1" applyFont="1" applyFill="1" applyAlignment="1">
      <alignment horizontal="center" vertical="center" wrapText="1" readingOrder="1"/>
    </xf>
    <xf numFmtId="0" fontId="8" fillId="0" borderId="9" xfId="0" applyFont="1" applyBorder="1" applyAlignment="1">
      <alignment horizontal="lef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8" fillId="11" borderId="0" xfId="0" applyFont="1" applyFill="1" applyAlignment="1">
      <alignment horizontal="center" vertical="center"/>
    </xf>
    <xf numFmtId="0" fontId="1" fillId="0" borderId="11" xfId="0" applyFont="1" applyBorder="1"/>
    <xf numFmtId="0" fontId="1" fillId="0" borderId="12" xfId="0" applyFont="1" applyBorder="1"/>
    <xf numFmtId="0" fontId="1" fillId="0" borderId="13" xfId="0" applyFont="1" applyBorder="1"/>
    <xf numFmtId="1"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4" fillId="6" borderId="0" xfId="0" applyFont="1" applyFill="1" applyAlignment="1">
      <alignment horizontal="center" vertical="center" wrapText="1" readingOrder="1"/>
    </xf>
    <xf numFmtId="9" fontId="4" fillId="6" borderId="0" xfId="0" applyNumberFormat="1" applyFont="1" applyFill="1" applyAlignment="1">
      <alignment horizontal="center" vertical="center" wrapText="1" readingOrder="1"/>
    </xf>
    <xf numFmtId="1" fontId="9" fillId="2" borderId="0" xfId="0" applyNumberFormat="1" applyFont="1" applyFill="1" applyAlignment="1">
      <alignment horizontal="center" vertical="center" wrapText="1"/>
    </xf>
    <xf numFmtId="0" fontId="9" fillId="2" borderId="0" xfId="0" applyFont="1" applyFill="1" applyAlignment="1">
      <alignment vertical="center"/>
    </xf>
    <xf numFmtId="0" fontId="1" fillId="12" borderId="1" xfId="0" applyFont="1" applyFill="1" applyBorder="1" applyAlignment="1">
      <alignment horizontal="center" vertical="center"/>
    </xf>
    <xf numFmtId="1" fontId="1" fillId="12" borderId="1" xfId="0" applyNumberFormat="1" applyFont="1" applyFill="1" applyBorder="1" applyAlignment="1">
      <alignment horizontal="center" vertical="center"/>
    </xf>
    <xf numFmtId="0" fontId="4" fillId="8" borderId="4" xfId="0" applyFont="1" applyFill="1" applyBorder="1" applyAlignment="1">
      <alignment horizontal="center" vertical="center" wrapText="1" readingOrder="1"/>
    </xf>
    <xf numFmtId="0" fontId="4" fillId="8" borderId="0" xfId="0" applyFont="1" applyFill="1" applyAlignment="1">
      <alignment horizontal="center" vertical="center" wrapText="1" readingOrder="1"/>
    </xf>
    <xf numFmtId="0" fontId="4" fillId="10" borderId="1" xfId="0" applyFont="1" applyFill="1" applyBorder="1" applyAlignment="1">
      <alignment horizontal="center" vertical="center" wrapText="1"/>
    </xf>
    <xf numFmtId="0" fontId="4" fillId="8" borderId="0" xfId="0" applyFont="1" applyFill="1" applyAlignment="1">
      <alignment horizontal="center" vertical="center"/>
    </xf>
    <xf numFmtId="1" fontId="4" fillId="8" borderId="0" xfId="0" applyNumberFormat="1" applyFont="1" applyFill="1" applyAlignment="1">
      <alignment horizontal="center" vertical="center"/>
    </xf>
    <xf numFmtId="164" fontId="4" fillId="8" borderId="0" xfId="0" applyNumberFormat="1" applyFont="1" applyFill="1" applyAlignment="1">
      <alignment horizontal="center" vertical="center"/>
    </xf>
    <xf numFmtId="0" fontId="4" fillId="7"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4" fillId="9" borderId="15" xfId="0" applyFont="1" applyFill="1" applyBorder="1" applyAlignment="1">
      <alignment horizontal="center" vertical="center" wrapText="1"/>
    </xf>
    <xf numFmtId="0" fontId="1" fillId="0" borderId="0" xfId="0" applyFont="1" applyAlignment="1">
      <alignment vertical="center"/>
    </xf>
    <xf numFmtId="0" fontId="14" fillId="0" borderId="0" xfId="1"/>
    <xf numFmtId="0" fontId="7" fillId="0" borderId="0" xfId="0" applyFont="1"/>
    <xf numFmtId="0" fontId="17" fillId="0" borderId="10" xfId="0" applyFont="1" applyBorder="1"/>
    <xf numFmtId="0" fontId="17" fillId="0" borderId="10" xfId="0" applyFont="1" applyBorder="1" applyAlignment="1">
      <alignment horizontal="center" vertical="center"/>
    </xf>
    <xf numFmtId="1" fontId="9" fillId="2" borderId="0" xfId="0" applyNumberFormat="1" applyFont="1" applyFill="1" applyAlignment="1">
      <alignment horizontal="right" vertical="center"/>
    </xf>
    <xf numFmtId="0" fontId="19" fillId="12" borderId="1" xfId="0" applyFont="1" applyFill="1" applyBorder="1" applyAlignment="1">
      <alignment horizontal="center" vertical="center"/>
    </xf>
    <xf numFmtId="16" fontId="19" fillId="12" borderId="1" xfId="0" applyNumberFormat="1" applyFont="1" applyFill="1" applyBorder="1" applyAlignment="1">
      <alignment horizontal="center" vertical="center"/>
    </xf>
    <xf numFmtId="1" fontId="19" fillId="12" borderId="1" xfId="0" applyNumberFormat="1" applyFont="1" applyFill="1" applyBorder="1" applyAlignment="1">
      <alignment horizontal="center" vertical="center"/>
    </xf>
    <xf numFmtId="164" fontId="19" fillId="0" borderId="1" xfId="0" applyNumberFormat="1" applyFont="1" applyBorder="1" applyAlignment="1">
      <alignment horizontal="center" vertical="center"/>
    </xf>
    <xf numFmtId="164" fontId="19" fillId="0" borderId="5" xfId="0" applyNumberFormat="1" applyFont="1" applyBorder="1" applyAlignment="1">
      <alignment horizontal="center" vertical="center"/>
    </xf>
    <xf numFmtId="0" fontId="19" fillId="0" borderId="0" xfId="0" applyFont="1"/>
    <xf numFmtId="0" fontId="19" fillId="0" borderId="0" xfId="0" applyFont="1" applyAlignment="1">
      <alignment horizontal="left" vertical="center"/>
    </xf>
    <xf numFmtId="17" fontId="1" fillId="12" borderId="1" xfId="0" applyNumberFormat="1" applyFont="1" applyFill="1" applyBorder="1" applyAlignment="1">
      <alignment horizontal="center" vertical="center"/>
    </xf>
    <xf numFmtId="49" fontId="1" fillId="12" borderId="1" xfId="0" applyNumberFormat="1" applyFont="1" applyFill="1" applyBorder="1" applyAlignment="1">
      <alignment horizontal="center" vertical="center"/>
    </xf>
    <xf numFmtId="0" fontId="4" fillId="8" borderId="2" xfId="0" applyFont="1" applyFill="1" applyBorder="1" applyAlignment="1">
      <alignment horizontal="center" vertical="center" wrapText="1" readingOrder="1"/>
    </xf>
    <xf numFmtId="0" fontId="4" fillId="8" borderId="3" xfId="0" applyFont="1" applyFill="1" applyBorder="1" applyAlignment="1">
      <alignment horizontal="center" vertical="center" wrapText="1" readingOrder="1"/>
    </xf>
    <xf numFmtId="0" fontId="9" fillId="2" borderId="0" xfId="0" applyFont="1" applyFill="1" applyAlignment="1">
      <alignment horizontal="left" vertical="center" wrapText="1"/>
    </xf>
    <xf numFmtId="0" fontId="4" fillId="7" borderId="2" xfId="0" applyFont="1" applyFill="1" applyBorder="1" applyAlignment="1">
      <alignment horizontal="center" vertical="center" wrapText="1" readingOrder="1"/>
    </xf>
    <xf numFmtId="0" fontId="4" fillId="7" borderId="3" xfId="0" applyFont="1" applyFill="1" applyBorder="1" applyAlignment="1">
      <alignment horizontal="center" vertical="center" wrapText="1" readingOrder="1"/>
    </xf>
    <xf numFmtId="0" fontId="6" fillId="2" borderId="0" xfId="0" applyFont="1" applyFill="1" applyAlignment="1">
      <alignment horizontal="center" vertical="center" textRotation="90" wrapText="1"/>
    </xf>
    <xf numFmtId="0" fontId="4" fillId="7" borderId="14" xfId="0" applyFont="1" applyFill="1" applyBorder="1" applyAlignment="1">
      <alignment horizontal="center" vertical="center" wrapText="1" readingOrder="1"/>
    </xf>
    <xf numFmtId="0" fontId="4" fillId="7" borderId="0" xfId="0" applyFont="1" applyFill="1" applyAlignment="1">
      <alignment horizontal="center" vertical="center" wrapText="1" readingOrder="1"/>
    </xf>
    <xf numFmtId="0" fontId="12" fillId="5" borderId="0" xfId="0" applyFont="1" applyFill="1" applyAlignment="1">
      <alignment horizontal="center" vertical="center" wrapText="1"/>
    </xf>
    <xf numFmtId="0" fontId="11" fillId="11" borderId="0" xfId="0" applyFont="1" applyFill="1" applyAlignment="1">
      <alignment horizontal="left" vertical="center" wrapText="1"/>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0" fillId="2" borderId="0" xfId="0" applyFont="1" applyFill="1" applyAlignment="1">
      <alignment horizontal="center" vertical="center" wrapText="1"/>
    </xf>
    <xf numFmtId="0" fontId="1" fillId="12" borderId="1" xfId="0" applyFont="1" applyFill="1" applyBorder="1" applyAlignment="1">
      <alignment horizontal="center" vertical="center"/>
    </xf>
    <xf numFmtId="0" fontId="16" fillId="5" borderId="0" xfId="0" applyFont="1" applyFill="1" applyAlignment="1">
      <alignment horizontal="center" vertical="center" wrapText="1"/>
    </xf>
    <xf numFmtId="0" fontId="20" fillId="11" borderId="0" xfId="0" applyFont="1" applyFill="1" applyAlignment="1">
      <alignment horizontal="left" vertical="center" wrapText="1"/>
    </xf>
    <xf numFmtId="0" fontId="23" fillId="2" borderId="0" xfId="0" applyFont="1" applyFill="1" applyAlignment="1">
      <alignment horizontal="center" vertical="center" textRotation="90"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0" fontId="19" fillId="0" borderId="3" xfId="0" applyFont="1" applyBorder="1" applyAlignment="1">
      <alignment horizontal="center" vertical="center" wrapText="1"/>
    </xf>
    <xf numFmtId="0" fontId="19" fillId="12" borderId="1" xfId="0" applyFont="1" applyFill="1" applyBorder="1" applyAlignment="1">
      <alignment horizontal="center" vertical="center"/>
    </xf>
  </cellXfs>
  <cellStyles count="2">
    <cellStyle name="Hyperlink" xfId="1" builtinId="8"/>
    <cellStyle name="Normal" xfId="0" builtinId="0"/>
  </cellStyles>
  <dxfs count="9">
    <dxf>
      <fill>
        <patternFill>
          <bgColor rgb="FFFF0000"/>
        </patternFill>
      </fill>
    </dxf>
    <dxf>
      <font>
        <color theme="0" tint="-0.499984740745262"/>
      </font>
    </dxf>
    <dxf>
      <font>
        <color theme="0"/>
      </font>
    </dxf>
    <dxf>
      <fill>
        <patternFill>
          <bgColor rgb="FFFF0000"/>
        </patternFill>
      </fill>
    </dxf>
    <dxf>
      <font>
        <color theme="0"/>
      </font>
      <fill>
        <patternFill>
          <bgColor theme="0"/>
        </patternFill>
      </fill>
    </dxf>
    <dxf>
      <font>
        <color theme="0" tint="-0.499984740745262"/>
      </font>
    </dxf>
    <dxf>
      <font>
        <color theme="0"/>
      </font>
    </dxf>
    <dxf>
      <fill>
        <patternFill>
          <bgColor rgb="FFFF0000"/>
        </patternFill>
      </fill>
    </dxf>
    <dxf>
      <font>
        <color theme="0"/>
      </font>
      <fill>
        <patternFill>
          <bgColor theme="0"/>
        </patternFill>
      </fill>
    </dxf>
  </dxfs>
  <tableStyles count="0" defaultTableStyle="TableStyleMedium2" defaultPivotStyle="PivotStyleLight16"/>
  <colors>
    <mruColors>
      <color rgb="FF00B5E2"/>
      <color rgb="FFFEF200"/>
      <color rgb="FF26D07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15</xdr:col>
      <xdr:colOff>44824</xdr:colOff>
      <xdr:row>0</xdr:row>
      <xdr:rowOff>302559</xdr:rowOff>
    </xdr:from>
    <xdr:ext cx="2058340" cy="353650"/>
    <xdr:pic>
      <xdr:nvPicPr>
        <xdr:cNvPr id="4" name="Picture 3">
          <a:extLst>
            <a:ext uri="{FF2B5EF4-FFF2-40B4-BE49-F238E27FC236}">
              <a16:creationId xmlns:a16="http://schemas.microsoft.com/office/drawing/2014/main" id="{1F763C8D-7DE0-4BD2-97E0-8A43BA659E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63883" y="302559"/>
          <a:ext cx="2058340" cy="353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15</xdr:col>
      <xdr:colOff>44824</xdr:colOff>
      <xdr:row>0</xdr:row>
      <xdr:rowOff>302559</xdr:rowOff>
    </xdr:from>
    <xdr:ext cx="2058340" cy="353650"/>
    <xdr:pic>
      <xdr:nvPicPr>
        <xdr:cNvPr id="2" name="Picture 1">
          <a:extLst>
            <a:ext uri="{FF2B5EF4-FFF2-40B4-BE49-F238E27FC236}">
              <a16:creationId xmlns:a16="http://schemas.microsoft.com/office/drawing/2014/main" id="{EE671E7D-6BA2-43D7-97CB-4EED9EB0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40774" y="302559"/>
          <a:ext cx="2058340" cy="353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relondon.gov.uk/latest/new-waste-composition-dataset-published-for-lond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B632B-971F-488D-AE9F-5E4DAA9C66A8}">
  <dimension ref="B2:AA101"/>
  <sheetViews>
    <sheetView showGridLines="0" showRowColHeaders="0" zoomScale="85" zoomScaleNormal="85" workbookViewId="0">
      <selection activeCell="H14" sqref="H14"/>
    </sheetView>
  </sheetViews>
  <sheetFormatPr defaultColWidth="8.7109375" defaultRowHeight="24.95" customHeight="1"/>
  <cols>
    <col min="1" max="1" width="18.140625" style="1" customWidth="1"/>
    <col min="2" max="2" width="8.7109375" style="1"/>
    <col min="3" max="3" width="3.5703125" style="1" customWidth="1"/>
    <col min="4" max="4" width="24.140625" style="1" customWidth="1"/>
    <col min="5" max="5" width="18.7109375" style="1" customWidth="1"/>
    <col min="6" max="6" width="17.42578125" style="1" customWidth="1"/>
    <col min="7" max="7" width="22.85546875" style="1" customWidth="1"/>
    <col min="8" max="8" width="27.42578125" style="1" customWidth="1"/>
    <col min="9" max="9" width="17.140625" style="1" customWidth="1"/>
    <col min="10" max="10" width="15.5703125" style="1" customWidth="1"/>
    <col min="11" max="11" width="18.140625" style="1" customWidth="1"/>
    <col min="12" max="12" width="18.5703125" style="1" customWidth="1"/>
    <col min="13" max="13" width="20.42578125" style="1" customWidth="1"/>
    <col min="14" max="14" width="17.85546875" style="1" customWidth="1"/>
    <col min="15" max="15" width="14.85546875" style="1" customWidth="1"/>
    <col min="16" max="16" width="23.140625" style="1" customWidth="1"/>
    <col min="17" max="17" width="20.140625" style="1" customWidth="1"/>
    <col min="18" max="18" width="15.5703125" style="1" customWidth="1"/>
    <col min="19" max="19" width="22.42578125" style="1" bestFit="1" customWidth="1"/>
    <col min="20" max="20" width="22.42578125" style="1" customWidth="1"/>
    <col min="21" max="26" width="15.5703125" style="1" customWidth="1"/>
    <col min="27" max="16384" width="8.7109375" style="1"/>
  </cols>
  <sheetData>
    <row r="2" spans="4:26" ht="38.450000000000003" customHeight="1">
      <c r="D2" s="72" t="s">
        <v>0</v>
      </c>
      <c r="E2" s="72"/>
      <c r="F2" s="72"/>
      <c r="G2" s="72"/>
      <c r="H2" s="72"/>
      <c r="I2" s="72"/>
      <c r="J2" s="72"/>
      <c r="K2" s="72"/>
      <c r="L2" s="72"/>
      <c r="M2" s="72"/>
      <c r="N2" s="72"/>
      <c r="S2"/>
      <c r="T2"/>
      <c r="U2"/>
    </row>
    <row r="3" spans="4:26" ht="24.95" customHeight="1">
      <c r="F3" s="3"/>
      <c r="G3" s="3"/>
      <c r="S3"/>
      <c r="T3"/>
      <c r="U3"/>
    </row>
    <row r="4" spans="4:26" ht="65.099999999999994" customHeight="1">
      <c r="D4" s="73" t="s">
        <v>1</v>
      </c>
      <c r="E4" s="73"/>
      <c r="F4" s="73"/>
      <c r="G4" s="73"/>
      <c r="H4" s="73"/>
      <c r="I4" s="73"/>
      <c r="J4" s="73"/>
      <c r="K4" s="73"/>
      <c r="L4" s="73"/>
      <c r="M4" s="73"/>
      <c r="N4" s="73"/>
      <c r="P4"/>
      <c r="Q4"/>
      <c r="R4"/>
      <c r="S4"/>
      <c r="T4"/>
      <c r="U4"/>
    </row>
    <row r="5" spans="4:26" ht="24.95" customHeight="1">
      <c r="E5" s="22"/>
      <c r="F5" s="22"/>
      <c r="G5" s="22"/>
      <c r="P5"/>
      <c r="Q5"/>
      <c r="R5"/>
      <c r="S5"/>
      <c r="T5"/>
      <c r="U5"/>
    </row>
    <row r="6" spans="4:26" ht="30.6" customHeight="1">
      <c r="D6" s="74" t="s">
        <v>2</v>
      </c>
      <c r="E6" s="75"/>
      <c r="F6" s="75"/>
      <c r="G6" s="75"/>
      <c r="H6" s="75"/>
      <c r="I6" s="76"/>
      <c r="K6" s="23"/>
      <c r="L6" s="77" t="s">
        <v>3</v>
      </c>
      <c r="M6" s="77"/>
      <c r="N6" s="77"/>
      <c r="P6"/>
      <c r="Q6"/>
      <c r="R6"/>
      <c r="S6"/>
      <c r="T6"/>
      <c r="U6"/>
    </row>
    <row r="7" spans="4:26" ht="24.95" customHeight="1">
      <c r="D7" s="25" t="s">
        <v>4</v>
      </c>
      <c r="E7" s="26"/>
      <c r="F7" s="26"/>
      <c r="G7" s="26"/>
      <c r="H7" s="27"/>
      <c r="I7" s="53" t="s">
        <v>5</v>
      </c>
      <c r="K7" s="23"/>
      <c r="L7" s="37" t="s">
        <v>6</v>
      </c>
      <c r="M7" s="36"/>
      <c r="N7" s="54">
        <f>F30+F48+F66+F84+F101</f>
        <v>0</v>
      </c>
      <c r="P7"/>
      <c r="Q7"/>
      <c r="R7"/>
      <c r="S7"/>
      <c r="T7"/>
      <c r="U7"/>
    </row>
    <row r="8" spans="4:26" ht="24.95" customHeight="1">
      <c r="D8" s="25" t="s">
        <v>7</v>
      </c>
      <c r="E8" s="26"/>
      <c r="F8" s="26"/>
      <c r="G8" s="26"/>
      <c r="H8" s="28">
        <v>2.8</v>
      </c>
      <c r="I8" s="52"/>
      <c r="K8" s="23"/>
      <c r="L8" s="66" t="s">
        <v>8</v>
      </c>
      <c r="M8" s="66"/>
      <c r="N8" s="54">
        <f>G30+G48+G66+G84+G101</f>
        <v>0</v>
      </c>
      <c r="P8"/>
      <c r="Q8"/>
      <c r="R8"/>
      <c r="S8"/>
      <c r="T8"/>
      <c r="U8"/>
    </row>
    <row r="9" spans="4:26" ht="24.95" customHeight="1">
      <c r="D9" s="25" t="s">
        <v>9</v>
      </c>
      <c r="E9" s="26"/>
      <c r="F9" s="26"/>
      <c r="G9" s="26"/>
      <c r="H9" s="27"/>
      <c r="I9" s="53" t="s">
        <v>10</v>
      </c>
      <c r="K9" s="23"/>
      <c r="L9" s="66" t="s">
        <v>11</v>
      </c>
      <c r="M9" s="66"/>
      <c r="N9" s="54">
        <f>H30+H48+H66+H84+H101</f>
        <v>0</v>
      </c>
      <c r="P9"/>
      <c r="Q9"/>
      <c r="R9"/>
      <c r="S9"/>
      <c r="T9"/>
      <c r="U9"/>
    </row>
    <row r="10" spans="4:26" ht="24.95" customHeight="1">
      <c r="D10" s="29"/>
      <c r="E10" s="30"/>
      <c r="F10" s="30"/>
      <c r="G10" s="30"/>
      <c r="H10" s="30"/>
      <c r="I10" s="31"/>
      <c r="K10" s="23"/>
      <c r="L10" s="66" t="s">
        <v>12</v>
      </c>
      <c r="M10" s="66"/>
      <c r="N10" s="54">
        <f>T30+T48+T66+T84+T10</f>
        <v>0</v>
      </c>
      <c r="P10"/>
      <c r="Q10"/>
      <c r="R10"/>
      <c r="S10"/>
      <c r="T10"/>
      <c r="U10"/>
    </row>
    <row r="11" spans="4:26" ht="24.95" customHeight="1">
      <c r="D11" s="21" t="s">
        <v>13</v>
      </c>
      <c r="E11" s="21"/>
      <c r="F11" s="21"/>
      <c r="G11" s="21"/>
      <c r="P11"/>
      <c r="Q11"/>
      <c r="R11"/>
      <c r="S11"/>
      <c r="T11"/>
      <c r="U11"/>
    </row>
    <row r="12" spans="4:26" ht="24.95" customHeight="1">
      <c r="P12"/>
      <c r="Q12"/>
      <c r="R12"/>
      <c r="S12"/>
      <c r="T12"/>
      <c r="U12"/>
    </row>
    <row r="13" spans="4:26" ht="24.95" customHeight="1">
      <c r="P13"/>
      <c r="Q13"/>
      <c r="R13"/>
      <c r="S13"/>
      <c r="T13"/>
      <c r="U13"/>
    </row>
    <row r="16" spans="4:26" ht="24.95" customHeight="1" thickBot="1">
      <c r="D16" s="78" t="s">
        <v>14</v>
      </c>
      <c r="E16" s="78"/>
      <c r="F16" s="78"/>
      <c r="I16" s="67" t="s">
        <v>15</v>
      </c>
      <c r="J16" s="68"/>
      <c r="K16" s="68"/>
      <c r="L16" s="68"/>
      <c r="M16" s="68"/>
      <c r="N16" s="68"/>
      <c r="U16" s="64" t="s">
        <v>16</v>
      </c>
      <c r="V16" s="65"/>
      <c r="W16" s="65"/>
      <c r="X16" s="65"/>
      <c r="Y16" s="65"/>
      <c r="Z16" s="65"/>
    </row>
    <row r="17" spans="2:27" s="10" customFormat="1" ht="33.6" customHeight="1">
      <c r="B17" s="69" t="s">
        <v>17</v>
      </c>
      <c r="D17" s="47" t="s">
        <v>18</v>
      </c>
      <c r="E17" s="47" t="s">
        <v>19</v>
      </c>
      <c r="F17" s="47" t="s">
        <v>20</v>
      </c>
      <c r="G17" s="46" t="s">
        <v>21</v>
      </c>
      <c r="H17" s="46" t="s">
        <v>22</v>
      </c>
      <c r="I17" s="12" t="s">
        <v>23</v>
      </c>
      <c r="J17" s="12" t="s">
        <v>24</v>
      </c>
      <c r="K17" s="12" t="s">
        <v>25</v>
      </c>
      <c r="L17" s="12" t="s">
        <v>26</v>
      </c>
      <c r="M17" s="12" t="s">
        <v>27</v>
      </c>
      <c r="N17" s="12" t="s">
        <v>28</v>
      </c>
      <c r="O17" s="1"/>
      <c r="P17" s="40" t="s">
        <v>18</v>
      </c>
      <c r="Q17" s="40" t="s">
        <v>19</v>
      </c>
      <c r="R17" s="40" t="s">
        <v>20</v>
      </c>
      <c r="S17" s="40" t="s">
        <v>21</v>
      </c>
      <c r="T17" s="41" t="s">
        <v>29</v>
      </c>
      <c r="U17" s="42" t="s">
        <v>23</v>
      </c>
      <c r="V17" s="42" t="s">
        <v>24</v>
      </c>
      <c r="W17" s="42" t="s">
        <v>25</v>
      </c>
      <c r="X17" s="42" t="s">
        <v>26</v>
      </c>
      <c r="Y17" s="42" t="s">
        <v>27</v>
      </c>
      <c r="Z17" s="42" t="s">
        <v>28</v>
      </c>
      <c r="AA17" s="1"/>
    </row>
    <row r="18" spans="2:27" s="10" customFormat="1" ht="15.95" hidden="1" customHeight="1">
      <c r="B18" s="69"/>
      <c r="D18" s="11"/>
      <c r="E18" s="11"/>
      <c r="F18" s="11"/>
      <c r="G18" s="11"/>
      <c r="H18" s="24">
        <v>0.3</v>
      </c>
      <c r="I18" s="12"/>
      <c r="J18" s="12"/>
      <c r="K18" s="12"/>
      <c r="L18" s="12"/>
      <c r="M18" s="12"/>
      <c r="N18" s="12"/>
      <c r="O18" s="1"/>
      <c r="P18" s="34"/>
      <c r="Q18" s="34"/>
      <c r="R18" s="34"/>
      <c r="S18" s="34"/>
      <c r="T18" s="35">
        <v>0.5</v>
      </c>
      <c r="U18" s="9"/>
      <c r="V18" s="9"/>
      <c r="W18" s="9"/>
      <c r="X18" s="9"/>
      <c r="Y18" s="9"/>
      <c r="Z18" s="9"/>
      <c r="AA18" s="1"/>
    </row>
    <row r="19" spans="2:27" s="17" customFormat="1" ht="24.95" customHeight="1">
      <c r="B19" s="69"/>
      <c r="D19" s="38">
        <v>1</v>
      </c>
      <c r="E19" s="63"/>
      <c r="F19" s="39"/>
      <c r="G19" s="15">
        <f>IF($H$7="Yes",SUM($H$8*F19),$H$9*F19)</f>
        <v>0</v>
      </c>
      <c r="H19" s="16">
        <f>G19*H$18</f>
        <v>0</v>
      </c>
      <c r="I19" s="15">
        <f>H19/'Reference tables'!$C$11</f>
        <v>0</v>
      </c>
      <c r="J19" s="15">
        <f>H19/'Reference tables'!$D$11</f>
        <v>0</v>
      </c>
      <c r="K19" s="15">
        <f>H19/'Reference tables'!$E$11</f>
        <v>0</v>
      </c>
      <c r="L19" s="15">
        <f>H19/'Reference tables'!$F$11</f>
        <v>0</v>
      </c>
      <c r="M19" s="15">
        <f>H19/'Reference tables'!$G$11</f>
        <v>0</v>
      </c>
      <c r="N19" s="15">
        <f>I19/'Reference tables'!$G$11</f>
        <v>0</v>
      </c>
      <c r="P19" s="13">
        <f>D19</f>
        <v>1</v>
      </c>
      <c r="Q19" s="13">
        <f>E19</f>
        <v>0</v>
      </c>
      <c r="R19" s="14">
        <f>F19</f>
        <v>0</v>
      </c>
      <c r="S19" s="15">
        <f>IF($H$7="Yes",SUM($H$8*R19),$H$9*R19)</f>
        <v>0</v>
      </c>
      <c r="T19" s="16">
        <f>S19*T$18</f>
        <v>0</v>
      </c>
      <c r="U19" s="15">
        <f>T19/'Reference tables'!$C$11</f>
        <v>0</v>
      </c>
      <c r="V19" s="15">
        <f>T19/'Reference tables'!$D$11</f>
        <v>0</v>
      </c>
      <c r="W19" s="15">
        <f>T19/'Reference tables'!$E$11</f>
        <v>0</v>
      </c>
      <c r="X19" s="15">
        <f>T19/'Reference tables'!$F$11</f>
        <v>0</v>
      </c>
      <c r="Y19" s="15">
        <f>T19/'Reference tables'!$G$11</f>
        <v>0</v>
      </c>
      <c r="Z19" s="15">
        <f>U19/'Reference tables'!$G$11</f>
        <v>0</v>
      </c>
    </row>
    <row r="20" spans="2:27" s="17" customFormat="1" ht="24.95" customHeight="1">
      <c r="B20" s="69"/>
      <c r="D20" s="38">
        <v>2</v>
      </c>
      <c r="E20" s="63"/>
      <c r="F20" s="39"/>
      <c r="G20" s="15">
        <f t="shared" ref="G20:G28" si="0">IF($H$7="Yes",SUM($H$8*F20),$H$9*F20)</f>
        <v>0</v>
      </c>
      <c r="H20" s="16">
        <f t="shared" ref="H20:H28" si="1">G20*H$18</f>
        <v>0</v>
      </c>
      <c r="I20" s="15">
        <f>H20/'Reference tables'!$C$11</f>
        <v>0</v>
      </c>
      <c r="J20" s="15">
        <f>H20/'Reference tables'!$D$11</f>
        <v>0</v>
      </c>
      <c r="K20" s="15">
        <f>H20/'Reference tables'!$E$11</f>
        <v>0</v>
      </c>
      <c r="L20" s="15">
        <f>H20/'Reference tables'!$F$11</f>
        <v>0</v>
      </c>
      <c r="M20" s="15">
        <f>H20/'Reference tables'!$G$11</f>
        <v>0</v>
      </c>
      <c r="N20" s="15">
        <f>I20/'Reference tables'!$G$11</f>
        <v>0</v>
      </c>
      <c r="P20" s="13">
        <f t="shared" ref="P20:P28" si="2">D20</f>
        <v>2</v>
      </c>
      <c r="Q20" s="13">
        <f t="shared" ref="Q20:Q28" si="3">E20</f>
        <v>0</v>
      </c>
      <c r="R20" s="14">
        <f t="shared" ref="R20:R28" si="4">F20</f>
        <v>0</v>
      </c>
      <c r="S20" s="15">
        <f t="shared" ref="S20:S28" si="5">IF($H$7="Yes",SUM($H$8*R20),$H$9*R20)</f>
        <v>0</v>
      </c>
      <c r="T20" s="16">
        <f t="shared" ref="T20:T28" si="6">S20*T$18</f>
        <v>0</v>
      </c>
      <c r="U20" s="15">
        <f>T20/'Reference tables'!$C$11</f>
        <v>0</v>
      </c>
      <c r="V20" s="15">
        <f>T20/'Reference tables'!$D$11</f>
        <v>0</v>
      </c>
      <c r="W20" s="15">
        <f>T20/'Reference tables'!$E$11</f>
        <v>0</v>
      </c>
      <c r="X20" s="15">
        <f>T20/'Reference tables'!$F$11</f>
        <v>0</v>
      </c>
      <c r="Y20" s="15">
        <f>T20/'Reference tables'!$G$11</f>
        <v>0</v>
      </c>
      <c r="Z20" s="15">
        <f>U20/'Reference tables'!$G$11</f>
        <v>0</v>
      </c>
    </row>
    <row r="21" spans="2:27" s="17" customFormat="1" ht="24.95" customHeight="1">
      <c r="B21" s="69"/>
      <c r="D21" s="38">
        <v>3</v>
      </c>
      <c r="E21" s="63"/>
      <c r="F21" s="39"/>
      <c r="G21" s="15">
        <f>IF($H$7="Yes",SUM($H$8*F21),$H$9*F21)</f>
        <v>0</v>
      </c>
      <c r="H21" s="16">
        <f t="shared" si="1"/>
        <v>0</v>
      </c>
      <c r="I21" s="15">
        <f>H21/'Reference tables'!$C$11</f>
        <v>0</v>
      </c>
      <c r="J21" s="15">
        <f>H21/'Reference tables'!$D$11</f>
        <v>0</v>
      </c>
      <c r="K21" s="15">
        <f>H21/'Reference tables'!$E$11</f>
        <v>0</v>
      </c>
      <c r="L21" s="15">
        <f>H21/'Reference tables'!$F$11</f>
        <v>0</v>
      </c>
      <c r="M21" s="15">
        <f>H21/'Reference tables'!$G$11</f>
        <v>0</v>
      </c>
      <c r="N21" s="15">
        <f>I21/'Reference tables'!$G$11</f>
        <v>0</v>
      </c>
      <c r="P21" s="13">
        <f t="shared" si="2"/>
        <v>3</v>
      </c>
      <c r="Q21" s="13">
        <f t="shared" si="3"/>
        <v>0</v>
      </c>
      <c r="R21" s="14">
        <f t="shared" si="4"/>
        <v>0</v>
      </c>
      <c r="S21" s="15">
        <f t="shared" si="5"/>
        <v>0</v>
      </c>
      <c r="T21" s="16">
        <f t="shared" si="6"/>
        <v>0</v>
      </c>
      <c r="U21" s="15">
        <f>T21/'Reference tables'!$C$11</f>
        <v>0</v>
      </c>
      <c r="V21" s="15">
        <f>T21/'Reference tables'!$D$11</f>
        <v>0</v>
      </c>
      <c r="W21" s="15">
        <f>T21/'Reference tables'!$E$11</f>
        <v>0</v>
      </c>
      <c r="X21" s="15">
        <f>T21/'Reference tables'!$F$11</f>
        <v>0</v>
      </c>
      <c r="Y21" s="15">
        <f>T21/'Reference tables'!$G$11</f>
        <v>0</v>
      </c>
      <c r="Z21" s="15">
        <f>U21/'Reference tables'!$G$11</f>
        <v>0</v>
      </c>
    </row>
    <row r="22" spans="2:27" s="17" customFormat="1" ht="24.95" customHeight="1">
      <c r="B22" s="69"/>
      <c r="D22" s="38">
        <v>4</v>
      </c>
      <c r="E22" s="63"/>
      <c r="F22" s="39"/>
      <c r="G22" s="15">
        <f t="shared" si="0"/>
        <v>0</v>
      </c>
      <c r="H22" s="16">
        <f t="shared" si="1"/>
        <v>0</v>
      </c>
      <c r="I22" s="15">
        <f>H22/'Reference tables'!$C$11</f>
        <v>0</v>
      </c>
      <c r="J22" s="15">
        <f>H22/'Reference tables'!$D$11</f>
        <v>0</v>
      </c>
      <c r="K22" s="15">
        <f>H22/'Reference tables'!$E$11</f>
        <v>0</v>
      </c>
      <c r="L22" s="15">
        <f>H22/'Reference tables'!$F$11</f>
        <v>0</v>
      </c>
      <c r="M22" s="15">
        <f>H22/'Reference tables'!$G$11</f>
        <v>0</v>
      </c>
      <c r="N22" s="15">
        <f>I22/'Reference tables'!$G$11</f>
        <v>0</v>
      </c>
      <c r="P22" s="13">
        <f t="shared" si="2"/>
        <v>4</v>
      </c>
      <c r="Q22" s="13">
        <f t="shared" si="3"/>
        <v>0</v>
      </c>
      <c r="R22" s="14">
        <f t="shared" si="4"/>
        <v>0</v>
      </c>
      <c r="S22" s="15">
        <f t="shared" si="5"/>
        <v>0</v>
      </c>
      <c r="T22" s="16">
        <f t="shared" si="6"/>
        <v>0</v>
      </c>
      <c r="U22" s="15">
        <f>T22/'Reference tables'!$C$11</f>
        <v>0</v>
      </c>
      <c r="V22" s="15">
        <f>T22/'Reference tables'!$D$11</f>
        <v>0</v>
      </c>
      <c r="W22" s="15">
        <f>T22/'Reference tables'!$E$11</f>
        <v>0</v>
      </c>
      <c r="X22" s="15">
        <f>T22/'Reference tables'!$F$11</f>
        <v>0</v>
      </c>
      <c r="Y22" s="15">
        <f>T22/'Reference tables'!$G$11</f>
        <v>0</v>
      </c>
      <c r="Z22" s="15">
        <f>U22/'Reference tables'!$G$11</f>
        <v>0</v>
      </c>
    </row>
    <row r="23" spans="2:27" s="17" customFormat="1" ht="24.95" customHeight="1">
      <c r="B23" s="69"/>
      <c r="D23" s="38">
        <v>5</v>
      </c>
      <c r="E23" s="63"/>
      <c r="F23" s="39"/>
      <c r="G23" s="15">
        <f t="shared" si="0"/>
        <v>0</v>
      </c>
      <c r="H23" s="16">
        <f t="shared" si="1"/>
        <v>0</v>
      </c>
      <c r="I23" s="15">
        <f>H23/'Reference tables'!$C$11</f>
        <v>0</v>
      </c>
      <c r="J23" s="15">
        <f>H23/'Reference tables'!$D$11</f>
        <v>0</v>
      </c>
      <c r="K23" s="15">
        <f>H23/'Reference tables'!$E$11</f>
        <v>0</v>
      </c>
      <c r="L23" s="15">
        <f>H23/'Reference tables'!$F$11</f>
        <v>0</v>
      </c>
      <c r="M23" s="15">
        <f>H23/'Reference tables'!$G$11</f>
        <v>0</v>
      </c>
      <c r="N23" s="15">
        <f>I23/'Reference tables'!$G$11</f>
        <v>0</v>
      </c>
      <c r="P23" s="13">
        <f t="shared" si="2"/>
        <v>5</v>
      </c>
      <c r="Q23" s="13">
        <f t="shared" si="3"/>
        <v>0</v>
      </c>
      <c r="R23" s="14">
        <f t="shared" si="4"/>
        <v>0</v>
      </c>
      <c r="S23" s="15">
        <f t="shared" si="5"/>
        <v>0</v>
      </c>
      <c r="T23" s="16">
        <f t="shared" si="6"/>
        <v>0</v>
      </c>
      <c r="U23" s="15">
        <f>T23/'Reference tables'!$C$11</f>
        <v>0</v>
      </c>
      <c r="V23" s="15">
        <f>T23/'Reference tables'!$D$11</f>
        <v>0</v>
      </c>
      <c r="W23" s="15">
        <f>T23/'Reference tables'!$E$11</f>
        <v>0</v>
      </c>
      <c r="X23" s="15">
        <f>T23/'Reference tables'!$F$11</f>
        <v>0</v>
      </c>
      <c r="Y23" s="15">
        <f>T23/'Reference tables'!$G$11</f>
        <v>0</v>
      </c>
      <c r="Z23" s="15">
        <f>U23/'Reference tables'!$G$11</f>
        <v>0</v>
      </c>
    </row>
    <row r="24" spans="2:27" s="17" customFormat="1" ht="24.95" customHeight="1">
      <c r="B24" s="69"/>
      <c r="D24" s="38">
        <v>6</v>
      </c>
      <c r="E24" s="63"/>
      <c r="F24" s="39"/>
      <c r="G24" s="15">
        <f t="shared" si="0"/>
        <v>0</v>
      </c>
      <c r="H24" s="16">
        <f t="shared" si="1"/>
        <v>0</v>
      </c>
      <c r="I24" s="15">
        <f>H24/'Reference tables'!$C$11</f>
        <v>0</v>
      </c>
      <c r="J24" s="15">
        <f>H24/'Reference tables'!$D$11</f>
        <v>0</v>
      </c>
      <c r="K24" s="15">
        <f>H24/'Reference tables'!$E$11</f>
        <v>0</v>
      </c>
      <c r="L24" s="15">
        <f>H24/'Reference tables'!$F$11</f>
        <v>0</v>
      </c>
      <c r="M24" s="15">
        <f>H24/'Reference tables'!$G$11</f>
        <v>0</v>
      </c>
      <c r="N24" s="15">
        <f>I24/'Reference tables'!$G$11</f>
        <v>0</v>
      </c>
      <c r="P24" s="13">
        <f t="shared" si="2"/>
        <v>6</v>
      </c>
      <c r="Q24" s="13">
        <f t="shared" si="3"/>
        <v>0</v>
      </c>
      <c r="R24" s="14">
        <f t="shared" si="4"/>
        <v>0</v>
      </c>
      <c r="S24" s="15">
        <f t="shared" si="5"/>
        <v>0</v>
      </c>
      <c r="T24" s="16">
        <f t="shared" si="6"/>
        <v>0</v>
      </c>
      <c r="U24" s="15">
        <f>T24/'Reference tables'!$C$11</f>
        <v>0</v>
      </c>
      <c r="V24" s="15">
        <f>T24/'Reference tables'!$D$11</f>
        <v>0</v>
      </c>
      <c r="W24" s="15">
        <f>T24/'Reference tables'!$E$11</f>
        <v>0</v>
      </c>
      <c r="X24" s="15">
        <f>T24/'Reference tables'!$F$11</f>
        <v>0</v>
      </c>
      <c r="Y24" s="15">
        <f>T24/'Reference tables'!$G$11</f>
        <v>0</v>
      </c>
      <c r="Z24" s="15">
        <f>U24/'Reference tables'!$G$11</f>
        <v>0</v>
      </c>
    </row>
    <row r="25" spans="2:27" s="17" customFormat="1" ht="24.95" customHeight="1">
      <c r="B25" s="69"/>
      <c r="D25" s="38">
        <v>7</v>
      </c>
      <c r="E25" s="63"/>
      <c r="F25" s="39"/>
      <c r="G25" s="15">
        <f>IF($H$7="Yes",SUM($H$8*F25),$H$9*F25)</f>
        <v>0</v>
      </c>
      <c r="H25" s="16">
        <f t="shared" si="1"/>
        <v>0</v>
      </c>
      <c r="I25" s="15">
        <f>H25/'Reference tables'!$C$11</f>
        <v>0</v>
      </c>
      <c r="J25" s="15">
        <f>H25/'Reference tables'!$D$11</f>
        <v>0</v>
      </c>
      <c r="K25" s="15">
        <f>H25/'Reference tables'!$E$11</f>
        <v>0</v>
      </c>
      <c r="L25" s="15">
        <f>H25/'Reference tables'!$F$11</f>
        <v>0</v>
      </c>
      <c r="M25" s="15">
        <f>H25/'Reference tables'!$G$11</f>
        <v>0</v>
      </c>
      <c r="N25" s="15">
        <f>I25/'Reference tables'!$G$11</f>
        <v>0</v>
      </c>
      <c r="P25" s="13">
        <f t="shared" si="2"/>
        <v>7</v>
      </c>
      <c r="Q25" s="13">
        <f t="shared" si="3"/>
        <v>0</v>
      </c>
      <c r="R25" s="14">
        <f>F25</f>
        <v>0</v>
      </c>
      <c r="S25" s="15">
        <f t="shared" si="5"/>
        <v>0</v>
      </c>
      <c r="T25" s="16">
        <f t="shared" si="6"/>
        <v>0</v>
      </c>
      <c r="U25" s="15">
        <f>T25/'Reference tables'!$C$11</f>
        <v>0</v>
      </c>
      <c r="V25" s="15">
        <f>T25/'Reference tables'!$D$11</f>
        <v>0</v>
      </c>
      <c r="W25" s="15">
        <f>T25/'Reference tables'!$E$11</f>
        <v>0</v>
      </c>
      <c r="X25" s="15">
        <f>T25/'Reference tables'!$F$11</f>
        <v>0</v>
      </c>
      <c r="Y25" s="15">
        <f>T25/'Reference tables'!$G$11</f>
        <v>0</v>
      </c>
      <c r="Z25" s="15">
        <f>U25/'Reference tables'!$G$11</f>
        <v>0</v>
      </c>
    </row>
    <row r="26" spans="2:27" s="17" customFormat="1" ht="24.95" customHeight="1">
      <c r="B26" s="69"/>
      <c r="D26" s="38">
        <v>8</v>
      </c>
      <c r="E26" s="63"/>
      <c r="F26" s="39"/>
      <c r="G26" s="15">
        <f>IF($H$7="Yes",SUM($H$8*F26),$H$9*F26)</f>
        <v>0</v>
      </c>
      <c r="H26" s="16">
        <f t="shared" si="1"/>
        <v>0</v>
      </c>
      <c r="I26" s="15">
        <f>H26/'Reference tables'!$C$11</f>
        <v>0</v>
      </c>
      <c r="J26" s="15">
        <f>H26/'Reference tables'!$D$11</f>
        <v>0</v>
      </c>
      <c r="K26" s="15">
        <f>H26/'Reference tables'!$E$11</f>
        <v>0</v>
      </c>
      <c r="L26" s="15">
        <f>H26/'Reference tables'!$F$11</f>
        <v>0</v>
      </c>
      <c r="M26" s="15">
        <f>H26/'Reference tables'!$G$11</f>
        <v>0</v>
      </c>
      <c r="N26" s="15">
        <f>I26/'Reference tables'!$G$11</f>
        <v>0</v>
      </c>
      <c r="P26" s="13">
        <f t="shared" si="2"/>
        <v>8</v>
      </c>
      <c r="Q26" s="13">
        <f t="shared" si="3"/>
        <v>0</v>
      </c>
      <c r="R26" s="14">
        <f>F26</f>
        <v>0</v>
      </c>
      <c r="S26" s="15">
        <f t="shared" si="5"/>
        <v>0</v>
      </c>
      <c r="T26" s="16">
        <f t="shared" si="6"/>
        <v>0</v>
      </c>
      <c r="U26" s="15">
        <f>T26/'Reference tables'!$C$11</f>
        <v>0</v>
      </c>
      <c r="V26" s="15">
        <f>T26/'Reference tables'!$D$11</f>
        <v>0</v>
      </c>
      <c r="W26" s="15">
        <f>T26/'Reference tables'!$E$11</f>
        <v>0</v>
      </c>
      <c r="X26" s="15">
        <f>T26/'Reference tables'!$F$11</f>
        <v>0</v>
      </c>
      <c r="Y26" s="15">
        <f>T26/'Reference tables'!$G$11</f>
        <v>0</v>
      </c>
      <c r="Z26" s="15">
        <f>U26/'Reference tables'!$G$11</f>
        <v>0</v>
      </c>
    </row>
    <row r="27" spans="2:27" s="17" customFormat="1" ht="24.95" customHeight="1">
      <c r="B27" s="69"/>
      <c r="D27" s="38">
        <v>9</v>
      </c>
      <c r="E27" s="63"/>
      <c r="F27" s="39"/>
      <c r="G27" s="15">
        <f t="shared" si="0"/>
        <v>0</v>
      </c>
      <c r="H27" s="16">
        <f t="shared" si="1"/>
        <v>0</v>
      </c>
      <c r="I27" s="15">
        <f>H27/'Reference tables'!$C$11</f>
        <v>0</v>
      </c>
      <c r="J27" s="15">
        <f>H27/'Reference tables'!$D$11</f>
        <v>0</v>
      </c>
      <c r="K27" s="15">
        <f>H27/'Reference tables'!$E$11</f>
        <v>0</v>
      </c>
      <c r="L27" s="15">
        <f>H27/'Reference tables'!$F$11</f>
        <v>0</v>
      </c>
      <c r="M27" s="15">
        <f>H27/'Reference tables'!$G$11</f>
        <v>0</v>
      </c>
      <c r="N27" s="15">
        <f>I27/'Reference tables'!$G$11</f>
        <v>0</v>
      </c>
      <c r="P27" s="13">
        <f t="shared" si="2"/>
        <v>9</v>
      </c>
      <c r="Q27" s="13">
        <f t="shared" si="3"/>
        <v>0</v>
      </c>
      <c r="R27" s="14">
        <f t="shared" si="4"/>
        <v>0</v>
      </c>
      <c r="S27" s="15">
        <f t="shared" si="5"/>
        <v>0</v>
      </c>
      <c r="T27" s="16">
        <f t="shared" si="6"/>
        <v>0</v>
      </c>
      <c r="U27" s="15">
        <f>T27/'Reference tables'!$C$11</f>
        <v>0</v>
      </c>
      <c r="V27" s="15">
        <f>T27/'Reference tables'!$D$11</f>
        <v>0</v>
      </c>
      <c r="W27" s="15">
        <f>T27/'Reference tables'!$E$11</f>
        <v>0</v>
      </c>
      <c r="X27" s="15">
        <f>T27/'Reference tables'!$F$11</f>
        <v>0</v>
      </c>
      <c r="Y27" s="15">
        <f>T27/'Reference tables'!$G$11</f>
        <v>0</v>
      </c>
      <c r="Z27" s="15">
        <f>U27/'Reference tables'!$G$11</f>
        <v>0</v>
      </c>
    </row>
    <row r="28" spans="2:27" s="17" customFormat="1" ht="24.95" customHeight="1">
      <c r="B28" s="69"/>
      <c r="D28" s="38">
        <v>10</v>
      </c>
      <c r="E28" s="63"/>
      <c r="F28" s="39"/>
      <c r="G28" s="15">
        <f t="shared" si="0"/>
        <v>0</v>
      </c>
      <c r="H28" s="16">
        <f t="shared" si="1"/>
        <v>0</v>
      </c>
      <c r="I28" s="15">
        <f>H28/'Reference tables'!$C$11</f>
        <v>0</v>
      </c>
      <c r="J28" s="15">
        <f>H28/'Reference tables'!$D$11</f>
        <v>0</v>
      </c>
      <c r="K28" s="15">
        <f>H28/'Reference tables'!$E$11</f>
        <v>0</v>
      </c>
      <c r="L28" s="15">
        <f>H28/'Reference tables'!$F$11</f>
        <v>0</v>
      </c>
      <c r="M28" s="15">
        <f>H28/'Reference tables'!$G$11</f>
        <v>0</v>
      </c>
      <c r="N28" s="15">
        <f>I28/'Reference tables'!$G$11</f>
        <v>0</v>
      </c>
      <c r="P28" s="13">
        <f t="shared" si="2"/>
        <v>10</v>
      </c>
      <c r="Q28" s="13">
        <f t="shared" si="3"/>
        <v>0</v>
      </c>
      <c r="R28" s="14">
        <f t="shared" si="4"/>
        <v>0</v>
      </c>
      <c r="S28" s="15">
        <f t="shared" si="5"/>
        <v>0</v>
      </c>
      <c r="T28" s="16">
        <f t="shared" si="6"/>
        <v>0</v>
      </c>
      <c r="U28" s="15">
        <f>T28/'Reference tables'!$C$11</f>
        <v>0</v>
      </c>
      <c r="V28" s="15">
        <f>T28/'Reference tables'!$D$11</f>
        <v>0</v>
      </c>
      <c r="W28" s="15">
        <f>T28/'Reference tables'!$E$11</f>
        <v>0</v>
      </c>
      <c r="X28" s="15">
        <f>T28/'Reference tables'!$F$11</f>
        <v>0</v>
      </c>
      <c r="Y28" s="15">
        <f>T28/'Reference tables'!$G$11</f>
        <v>0</v>
      </c>
      <c r="Z28" s="15">
        <f>U28/'Reference tables'!$G$11</f>
        <v>0</v>
      </c>
    </row>
    <row r="29" spans="2:27" s="17" customFormat="1" ht="24.95" customHeight="1">
      <c r="B29" s="69"/>
      <c r="F29" s="32"/>
      <c r="G29" s="33"/>
      <c r="H29" s="33"/>
      <c r="I29" s="33"/>
      <c r="J29" s="33"/>
      <c r="K29" s="33"/>
      <c r="L29" s="33"/>
      <c r="M29" s="33"/>
      <c r="N29" s="33"/>
      <c r="R29" s="32"/>
      <c r="S29" s="33"/>
      <c r="T29" s="33"/>
      <c r="U29" s="32"/>
      <c r="V29" s="32"/>
      <c r="W29" s="32"/>
      <c r="X29" s="32"/>
      <c r="Y29" s="32"/>
      <c r="Z29" s="32"/>
    </row>
    <row r="30" spans="2:27" s="17" customFormat="1" ht="24.95" customHeight="1">
      <c r="B30" s="69"/>
      <c r="D30" s="18" t="s">
        <v>30</v>
      </c>
      <c r="E30" s="18">
        <f>COUNTIF(E19:E28,"&gt;&lt;")</f>
        <v>0</v>
      </c>
      <c r="F30" s="19">
        <f>SUM(F19:F28)</f>
        <v>0</v>
      </c>
      <c r="G30" s="20">
        <f t="shared" ref="G30:M30" si="7">SUM(G19:G28)</f>
        <v>0</v>
      </c>
      <c r="H30" s="19">
        <f t="shared" si="7"/>
        <v>0</v>
      </c>
      <c r="I30" s="19">
        <f t="shared" si="7"/>
        <v>0</v>
      </c>
      <c r="J30" s="19">
        <f t="shared" si="7"/>
        <v>0</v>
      </c>
      <c r="K30" s="19">
        <f t="shared" si="7"/>
        <v>0</v>
      </c>
      <c r="L30" s="19">
        <f t="shared" si="7"/>
        <v>0</v>
      </c>
      <c r="M30" s="19">
        <f t="shared" si="7"/>
        <v>0</v>
      </c>
      <c r="N30" s="19">
        <f t="shared" ref="N30" si="8">SUM(N19:N28)</f>
        <v>0</v>
      </c>
      <c r="P30" s="43" t="s">
        <v>30</v>
      </c>
      <c r="Q30" s="43"/>
      <c r="R30" s="44">
        <f>SUM(R19:R28)</f>
        <v>0</v>
      </c>
      <c r="S30" s="45">
        <f t="shared" ref="S30:Z30" si="9">SUM(S19:S28)</f>
        <v>0</v>
      </c>
      <c r="T30" s="44">
        <f>SUM(T19:T28)</f>
        <v>0</v>
      </c>
      <c r="U30" s="44">
        <f>SUM(U19:U28)</f>
        <v>0</v>
      </c>
      <c r="V30" s="44">
        <f t="shared" si="9"/>
        <v>0</v>
      </c>
      <c r="W30" s="44">
        <f t="shared" si="9"/>
        <v>0</v>
      </c>
      <c r="X30" s="44">
        <f t="shared" si="9"/>
        <v>0</v>
      </c>
      <c r="Y30" s="44">
        <f t="shared" si="9"/>
        <v>0</v>
      </c>
      <c r="Z30" s="44">
        <f t="shared" si="9"/>
        <v>0</v>
      </c>
    </row>
    <row r="31" spans="2:27" ht="24.95" customHeight="1">
      <c r="F31" s="17"/>
      <c r="H31" s="17"/>
      <c r="I31" s="17"/>
    </row>
    <row r="34" spans="2:27" ht="24.95" customHeight="1" thickBot="1">
      <c r="I34" s="70" t="s">
        <v>15</v>
      </c>
      <c r="J34" s="71"/>
      <c r="K34" s="71"/>
      <c r="L34" s="71"/>
      <c r="M34" s="71"/>
      <c r="N34" s="71"/>
      <c r="U34" s="64" t="s">
        <v>16</v>
      </c>
      <c r="V34" s="65"/>
      <c r="W34" s="65"/>
      <c r="X34" s="65"/>
      <c r="Y34" s="65"/>
      <c r="Z34" s="65"/>
    </row>
    <row r="35" spans="2:27" s="10" customFormat="1" ht="33.6" customHeight="1">
      <c r="B35" s="69" t="s">
        <v>17</v>
      </c>
      <c r="D35" s="47" t="s">
        <v>18</v>
      </c>
      <c r="E35" s="47" t="s">
        <v>19</v>
      </c>
      <c r="F35" s="47" t="s">
        <v>20</v>
      </c>
      <c r="G35" s="46" t="s">
        <v>21</v>
      </c>
      <c r="H35" s="46" t="s">
        <v>22</v>
      </c>
      <c r="I35" s="12" t="s">
        <v>23</v>
      </c>
      <c r="J35" s="12" t="s">
        <v>24</v>
      </c>
      <c r="K35" s="12" t="s">
        <v>25</v>
      </c>
      <c r="L35" s="12" t="s">
        <v>26</v>
      </c>
      <c r="M35" s="12" t="s">
        <v>27</v>
      </c>
      <c r="N35" s="12" t="s">
        <v>28</v>
      </c>
      <c r="O35" s="1"/>
      <c r="P35" s="40" t="s">
        <v>18</v>
      </c>
      <c r="Q35" s="40" t="s">
        <v>19</v>
      </c>
      <c r="R35" s="40" t="s">
        <v>20</v>
      </c>
      <c r="S35" s="40" t="s">
        <v>21</v>
      </c>
      <c r="T35" s="41" t="s">
        <v>29</v>
      </c>
      <c r="U35" s="42" t="s">
        <v>23</v>
      </c>
      <c r="V35" s="42" t="s">
        <v>24</v>
      </c>
      <c r="W35" s="42" t="s">
        <v>25</v>
      </c>
      <c r="X35" s="42" t="s">
        <v>26</v>
      </c>
      <c r="Y35" s="42" t="s">
        <v>27</v>
      </c>
      <c r="Z35" s="42" t="s">
        <v>28</v>
      </c>
      <c r="AA35" s="1"/>
    </row>
    <row r="36" spans="2:27" ht="24.95" hidden="1" customHeight="1">
      <c r="B36" s="69"/>
      <c r="D36" s="11"/>
      <c r="E36" s="11"/>
      <c r="F36" s="11"/>
      <c r="G36" s="11"/>
      <c r="H36" s="24">
        <v>0.3</v>
      </c>
      <c r="I36" s="48"/>
      <c r="J36" s="48"/>
      <c r="K36" s="48"/>
      <c r="L36" s="48"/>
      <c r="M36" s="48"/>
      <c r="N36" s="48"/>
      <c r="P36" s="34"/>
      <c r="Q36" s="34"/>
      <c r="R36" s="34"/>
      <c r="S36" s="34"/>
      <c r="T36" s="35">
        <v>0.5</v>
      </c>
      <c r="U36" s="9"/>
      <c r="V36" s="9"/>
      <c r="W36" s="9"/>
      <c r="X36" s="9"/>
      <c r="Y36" s="9"/>
      <c r="Z36" s="9"/>
    </row>
    <row r="37" spans="2:27" ht="24.95" customHeight="1">
      <c r="B37" s="69"/>
      <c r="D37" s="38">
        <v>1</v>
      </c>
      <c r="E37" s="63"/>
      <c r="F37" s="39"/>
      <c r="G37" s="15">
        <f>IF($H$7="Yes",SUM($H$8*F37),$H$9*F37)</f>
        <v>0</v>
      </c>
      <c r="H37" s="16">
        <f>G37*H$18</f>
        <v>0</v>
      </c>
      <c r="I37" s="15">
        <f>H37/'Reference tables'!$C$11</f>
        <v>0</v>
      </c>
      <c r="J37" s="15">
        <f>H37/'Reference tables'!$D$11</f>
        <v>0</v>
      </c>
      <c r="K37" s="15">
        <f>H37/'Reference tables'!$E$11</f>
        <v>0</v>
      </c>
      <c r="L37" s="15">
        <f>H37/'Reference tables'!$F$11</f>
        <v>0</v>
      </c>
      <c r="M37" s="15">
        <f>H37/'Reference tables'!$G$11</f>
        <v>0</v>
      </c>
      <c r="N37" s="15">
        <f>I37/'Reference tables'!$G$11</f>
        <v>0</v>
      </c>
      <c r="P37" s="13">
        <f>D37</f>
        <v>1</v>
      </c>
      <c r="Q37" s="13">
        <f>E37</f>
        <v>0</v>
      </c>
      <c r="R37" s="14">
        <f>F37</f>
        <v>0</v>
      </c>
      <c r="S37" s="15">
        <f>IF($H$7="Yes",SUM($H$8*R37),$H$9*R37)</f>
        <v>0</v>
      </c>
      <c r="T37" s="16">
        <f>S37*T$18</f>
        <v>0</v>
      </c>
      <c r="U37" s="15">
        <f>T37/'Reference tables'!$C$11</f>
        <v>0</v>
      </c>
      <c r="V37" s="15">
        <f>T37/'Reference tables'!$D$11</f>
        <v>0</v>
      </c>
      <c r="W37" s="15">
        <f>T37/'Reference tables'!$E$11</f>
        <v>0</v>
      </c>
      <c r="X37" s="15">
        <f>T37/'Reference tables'!$F$11</f>
        <v>0</v>
      </c>
      <c r="Y37" s="15">
        <f>T37/'Reference tables'!$G$11</f>
        <v>0</v>
      </c>
      <c r="Z37" s="15">
        <f>U37/'Reference tables'!$G$11</f>
        <v>0</v>
      </c>
    </row>
    <row r="38" spans="2:27" ht="24.95" customHeight="1">
      <c r="B38" s="69"/>
      <c r="D38" s="38">
        <v>2</v>
      </c>
      <c r="E38" s="63"/>
      <c r="F38" s="39"/>
      <c r="G38" s="15">
        <f t="shared" ref="G38:G46" si="10">IF($H$7="Yes",SUM($H$8*F38),$H$9*F38)</f>
        <v>0</v>
      </c>
      <c r="H38" s="16">
        <f t="shared" ref="H38:H46" si="11">G38*H$18</f>
        <v>0</v>
      </c>
      <c r="I38" s="15">
        <f>H38/'Reference tables'!$C$11</f>
        <v>0</v>
      </c>
      <c r="J38" s="15">
        <f>H38/'Reference tables'!$D$11</f>
        <v>0</v>
      </c>
      <c r="K38" s="15">
        <f>H38/'Reference tables'!$E$11</f>
        <v>0</v>
      </c>
      <c r="L38" s="15">
        <f>H38/'Reference tables'!$F$11</f>
        <v>0</v>
      </c>
      <c r="M38" s="15">
        <f>H38/'Reference tables'!$G$11</f>
        <v>0</v>
      </c>
      <c r="N38" s="15">
        <f>I38/'Reference tables'!$G$11</f>
        <v>0</v>
      </c>
      <c r="P38" s="13">
        <f t="shared" ref="P38:P46" si="12">D38</f>
        <v>2</v>
      </c>
      <c r="Q38" s="13">
        <f t="shared" ref="Q38:Q46" si="13">E38</f>
        <v>0</v>
      </c>
      <c r="R38" s="14">
        <f t="shared" ref="R38:R46" si="14">F38</f>
        <v>0</v>
      </c>
      <c r="S38" s="15">
        <f>IF($H$7="Yes",SUM($H$8*R38),$H$9*R38)</f>
        <v>0</v>
      </c>
      <c r="T38" s="16">
        <f t="shared" ref="T38:T46" si="15">S38*T$18</f>
        <v>0</v>
      </c>
      <c r="U38" s="15">
        <f>T38/'Reference tables'!$C$11</f>
        <v>0</v>
      </c>
      <c r="V38" s="15">
        <f>T38/'Reference tables'!$D$11</f>
        <v>0</v>
      </c>
      <c r="W38" s="15">
        <f>T38/'Reference tables'!$E$11</f>
        <v>0</v>
      </c>
      <c r="X38" s="15">
        <f>T38/'Reference tables'!$F$11</f>
        <v>0</v>
      </c>
      <c r="Y38" s="15">
        <f>T38/'Reference tables'!$G$11</f>
        <v>0</v>
      </c>
      <c r="Z38" s="15">
        <f>U38/'Reference tables'!$G$11</f>
        <v>0</v>
      </c>
    </row>
    <row r="39" spans="2:27" ht="24.95" customHeight="1">
      <c r="B39" s="69"/>
      <c r="D39" s="38">
        <v>3</v>
      </c>
      <c r="E39" s="63"/>
      <c r="F39" s="39"/>
      <c r="G39" s="15">
        <f t="shared" si="10"/>
        <v>0</v>
      </c>
      <c r="H39" s="16">
        <f t="shared" si="11"/>
        <v>0</v>
      </c>
      <c r="I39" s="15">
        <f>H39/'Reference tables'!$C$11</f>
        <v>0</v>
      </c>
      <c r="J39" s="15">
        <f>H39/'Reference tables'!$D$11</f>
        <v>0</v>
      </c>
      <c r="K39" s="15">
        <f>H39/'Reference tables'!$E$11</f>
        <v>0</v>
      </c>
      <c r="L39" s="15">
        <f>H39/'Reference tables'!$F$11</f>
        <v>0</v>
      </c>
      <c r="M39" s="15">
        <f>H39/'Reference tables'!$G$11</f>
        <v>0</v>
      </c>
      <c r="N39" s="15">
        <f>I39/'Reference tables'!$G$11</f>
        <v>0</v>
      </c>
      <c r="P39" s="13">
        <f t="shared" si="12"/>
        <v>3</v>
      </c>
      <c r="Q39" s="13">
        <f t="shared" si="13"/>
        <v>0</v>
      </c>
      <c r="R39" s="14">
        <f t="shared" si="14"/>
        <v>0</v>
      </c>
      <c r="S39" s="15">
        <f>IF($H$7="Yes",SUM($H$8*R39),$H$9*R39)</f>
        <v>0</v>
      </c>
      <c r="T39" s="16">
        <f t="shared" si="15"/>
        <v>0</v>
      </c>
      <c r="U39" s="15">
        <f>T39/'Reference tables'!$C$11</f>
        <v>0</v>
      </c>
      <c r="V39" s="15">
        <f>T39/'Reference tables'!$D$11</f>
        <v>0</v>
      </c>
      <c r="W39" s="15">
        <f>T39/'Reference tables'!$E$11</f>
        <v>0</v>
      </c>
      <c r="X39" s="15">
        <f>T39/'Reference tables'!$F$11</f>
        <v>0</v>
      </c>
      <c r="Y39" s="15">
        <f>T39/'Reference tables'!$G$11</f>
        <v>0</v>
      </c>
      <c r="Z39" s="15">
        <f>U39/'Reference tables'!$G$11</f>
        <v>0</v>
      </c>
    </row>
    <row r="40" spans="2:27" ht="24.95" customHeight="1">
      <c r="B40" s="69"/>
      <c r="D40" s="38">
        <v>4</v>
      </c>
      <c r="E40" s="63"/>
      <c r="F40" s="39"/>
      <c r="G40" s="15">
        <f t="shared" si="10"/>
        <v>0</v>
      </c>
      <c r="H40" s="16">
        <f t="shared" si="11"/>
        <v>0</v>
      </c>
      <c r="I40" s="15">
        <f>H40/'Reference tables'!$C$11</f>
        <v>0</v>
      </c>
      <c r="J40" s="15">
        <f>H40/'Reference tables'!$D$11</f>
        <v>0</v>
      </c>
      <c r="K40" s="15">
        <f>H40/'Reference tables'!$E$11</f>
        <v>0</v>
      </c>
      <c r="L40" s="15">
        <f>H40/'Reference tables'!$F$11</f>
        <v>0</v>
      </c>
      <c r="M40" s="15">
        <f>H40/'Reference tables'!$G$11</f>
        <v>0</v>
      </c>
      <c r="N40" s="15">
        <f>I40/'Reference tables'!$G$11</f>
        <v>0</v>
      </c>
      <c r="P40" s="13">
        <f t="shared" si="12"/>
        <v>4</v>
      </c>
      <c r="Q40" s="13">
        <f t="shared" si="13"/>
        <v>0</v>
      </c>
      <c r="R40" s="14">
        <f t="shared" si="14"/>
        <v>0</v>
      </c>
      <c r="S40" s="15">
        <f t="shared" ref="S40:S46" si="16">IF($H$7="Yes",SUM($H$8*R40),$H$9*R40)</f>
        <v>0</v>
      </c>
      <c r="T40" s="16">
        <f t="shared" si="15"/>
        <v>0</v>
      </c>
      <c r="U40" s="15">
        <f>T40/'Reference tables'!$C$11</f>
        <v>0</v>
      </c>
      <c r="V40" s="15">
        <f>T40/'Reference tables'!$D$11</f>
        <v>0</v>
      </c>
      <c r="W40" s="15">
        <f>T40/'Reference tables'!$E$11</f>
        <v>0</v>
      </c>
      <c r="X40" s="15">
        <f>T40/'Reference tables'!$F$11</f>
        <v>0</v>
      </c>
      <c r="Y40" s="15">
        <f>T40/'Reference tables'!$G$11</f>
        <v>0</v>
      </c>
      <c r="Z40" s="15">
        <f>U40/'Reference tables'!$G$11</f>
        <v>0</v>
      </c>
    </row>
    <row r="41" spans="2:27" ht="24.95" customHeight="1">
      <c r="B41" s="69"/>
      <c r="D41" s="38">
        <v>5</v>
      </c>
      <c r="E41" s="63"/>
      <c r="F41" s="39"/>
      <c r="G41" s="15">
        <f t="shared" si="10"/>
        <v>0</v>
      </c>
      <c r="H41" s="16">
        <f t="shared" si="11"/>
        <v>0</v>
      </c>
      <c r="I41" s="15">
        <f>H41/'Reference tables'!$C$11</f>
        <v>0</v>
      </c>
      <c r="J41" s="15">
        <f>H41/'Reference tables'!$D$11</f>
        <v>0</v>
      </c>
      <c r="K41" s="15">
        <f>H41/'Reference tables'!$E$11</f>
        <v>0</v>
      </c>
      <c r="L41" s="15">
        <f>H41/'Reference tables'!$F$11</f>
        <v>0</v>
      </c>
      <c r="M41" s="15">
        <f>H41/'Reference tables'!$G$11</f>
        <v>0</v>
      </c>
      <c r="N41" s="15">
        <f>I41/'Reference tables'!$G$11</f>
        <v>0</v>
      </c>
      <c r="P41" s="13">
        <f t="shared" si="12"/>
        <v>5</v>
      </c>
      <c r="Q41" s="13">
        <f t="shared" si="13"/>
        <v>0</v>
      </c>
      <c r="R41" s="14">
        <f t="shared" si="14"/>
        <v>0</v>
      </c>
      <c r="S41" s="15">
        <f t="shared" si="16"/>
        <v>0</v>
      </c>
      <c r="T41" s="16">
        <f t="shared" si="15"/>
        <v>0</v>
      </c>
      <c r="U41" s="15">
        <f>T41/'Reference tables'!$C$11</f>
        <v>0</v>
      </c>
      <c r="V41" s="15">
        <f>T41/'Reference tables'!$D$11</f>
        <v>0</v>
      </c>
      <c r="W41" s="15">
        <f>T41/'Reference tables'!$E$11</f>
        <v>0</v>
      </c>
      <c r="X41" s="15">
        <f>T41/'Reference tables'!$F$11</f>
        <v>0</v>
      </c>
      <c r="Y41" s="15">
        <f>T41/'Reference tables'!$G$11</f>
        <v>0</v>
      </c>
      <c r="Z41" s="15">
        <f>U41/'Reference tables'!$G$11</f>
        <v>0</v>
      </c>
    </row>
    <row r="42" spans="2:27" ht="24.95" customHeight="1">
      <c r="B42" s="69"/>
      <c r="D42" s="38">
        <v>6</v>
      </c>
      <c r="E42" s="63"/>
      <c r="F42" s="39"/>
      <c r="G42" s="15">
        <f t="shared" si="10"/>
        <v>0</v>
      </c>
      <c r="H42" s="16">
        <f t="shared" si="11"/>
        <v>0</v>
      </c>
      <c r="I42" s="15">
        <f>H42/'Reference tables'!$C$11</f>
        <v>0</v>
      </c>
      <c r="J42" s="15">
        <f>H42/'Reference tables'!$D$11</f>
        <v>0</v>
      </c>
      <c r="K42" s="15">
        <f>H42/'Reference tables'!$E$11</f>
        <v>0</v>
      </c>
      <c r="L42" s="15">
        <f>H42/'Reference tables'!$F$11</f>
        <v>0</v>
      </c>
      <c r="M42" s="15">
        <f>H42/'Reference tables'!$G$11</f>
        <v>0</v>
      </c>
      <c r="N42" s="15">
        <f>I42/'Reference tables'!$G$11</f>
        <v>0</v>
      </c>
      <c r="P42" s="13">
        <f t="shared" si="12"/>
        <v>6</v>
      </c>
      <c r="Q42" s="13">
        <f t="shared" si="13"/>
        <v>0</v>
      </c>
      <c r="R42" s="14">
        <f t="shared" si="14"/>
        <v>0</v>
      </c>
      <c r="S42" s="15">
        <f t="shared" si="16"/>
        <v>0</v>
      </c>
      <c r="T42" s="16">
        <f t="shared" si="15"/>
        <v>0</v>
      </c>
      <c r="U42" s="15">
        <f>T42/'Reference tables'!$C$11</f>
        <v>0</v>
      </c>
      <c r="V42" s="15">
        <f>T42/'Reference tables'!$D$11</f>
        <v>0</v>
      </c>
      <c r="W42" s="15">
        <f>T42/'Reference tables'!$E$11</f>
        <v>0</v>
      </c>
      <c r="X42" s="15">
        <f>T42/'Reference tables'!$F$11</f>
        <v>0</v>
      </c>
      <c r="Y42" s="15">
        <f>T42/'Reference tables'!$G$11</f>
        <v>0</v>
      </c>
      <c r="Z42" s="15">
        <f>U42/'Reference tables'!$G$11</f>
        <v>0</v>
      </c>
    </row>
    <row r="43" spans="2:27" ht="24.95" customHeight="1">
      <c r="B43" s="69"/>
      <c r="D43" s="38">
        <v>7</v>
      </c>
      <c r="E43" s="63"/>
      <c r="F43" s="39"/>
      <c r="G43" s="15">
        <f t="shared" si="10"/>
        <v>0</v>
      </c>
      <c r="H43" s="16">
        <f t="shared" si="11"/>
        <v>0</v>
      </c>
      <c r="I43" s="15">
        <f>H43/'Reference tables'!$C$11</f>
        <v>0</v>
      </c>
      <c r="J43" s="15">
        <f>H43/'Reference tables'!$D$11</f>
        <v>0</v>
      </c>
      <c r="K43" s="15">
        <f>H43/'Reference tables'!$E$11</f>
        <v>0</v>
      </c>
      <c r="L43" s="15">
        <f>H43/'Reference tables'!$F$11</f>
        <v>0</v>
      </c>
      <c r="M43" s="15">
        <f>H43/'Reference tables'!$G$11</f>
        <v>0</v>
      </c>
      <c r="N43" s="15">
        <f>I43/'Reference tables'!$G$11</f>
        <v>0</v>
      </c>
      <c r="P43" s="13">
        <f t="shared" si="12"/>
        <v>7</v>
      </c>
      <c r="Q43" s="13">
        <f t="shared" si="13"/>
        <v>0</v>
      </c>
      <c r="R43" s="14">
        <f t="shared" si="14"/>
        <v>0</v>
      </c>
      <c r="S43" s="15">
        <f t="shared" si="16"/>
        <v>0</v>
      </c>
      <c r="T43" s="16">
        <f t="shared" si="15"/>
        <v>0</v>
      </c>
      <c r="U43" s="15">
        <f>T43/'Reference tables'!$C$11</f>
        <v>0</v>
      </c>
      <c r="V43" s="15">
        <f>T43/'Reference tables'!$D$11</f>
        <v>0</v>
      </c>
      <c r="W43" s="15">
        <f>T43/'Reference tables'!$E$11</f>
        <v>0</v>
      </c>
      <c r="X43" s="15">
        <f>T43/'Reference tables'!$F$11</f>
        <v>0</v>
      </c>
      <c r="Y43" s="15">
        <f>T43/'Reference tables'!$G$11</f>
        <v>0</v>
      </c>
      <c r="Z43" s="15">
        <f>U43/'Reference tables'!$G$11</f>
        <v>0</v>
      </c>
    </row>
    <row r="44" spans="2:27" ht="24.95" customHeight="1">
      <c r="B44" s="69"/>
      <c r="D44" s="38">
        <v>8</v>
      </c>
      <c r="E44" s="63"/>
      <c r="F44" s="39"/>
      <c r="G44" s="15">
        <f t="shared" si="10"/>
        <v>0</v>
      </c>
      <c r="H44" s="16">
        <f t="shared" si="11"/>
        <v>0</v>
      </c>
      <c r="I44" s="15">
        <f>H44/'Reference tables'!$C$11</f>
        <v>0</v>
      </c>
      <c r="J44" s="15">
        <f>H44/'Reference tables'!$D$11</f>
        <v>0</v>
      </c>
      <c r="K44" s="15">
        <f>H44/'Reference tables'!$E$11</f>
        <v>0</v>
      </c>
      <c r="L44" s="15">
        <f>H44/'Reference tables'!$F$11</f>
        <v>0</v>
      </c>
      <c r="M44" s="15">
        <f>H44/'Reference tables'!$G$11</f>
        <v>0</v>
      </c>
      <c r="N44" s="15">
        <f>I44/'Reference tables'!$G$11</f>
        <v>0</v>
      </c>
      <c r="P44" s="13">
        <f t="shared" si="12"/>
        <v>8</v>
      </c>
      <c r="Q44" s="13">
        <f t="shared" si="13"/>
        <v>0</v>
      </c>
      <c r="R44" s="14">
        <f t="shared" si="14"/>
        <v>0</v>
      </c>
      <c r="S44" s="15">
        <f t="shared" si="16"/>
        <v>0</v>
      </c>
      <c r="T44" s="16">
        <f t="shared" si="15"/>
        <v>0</v>
      </c>
      <c r="U44" s="15">
        <f>T44/'Reference tables'!$C$11</f>
        <v>0</v>
      </c>
      <c r="V44" s="15">
        <f>T44/'Reference tables'!$D$11</f>
        <v>0</v>
      </c>
      <c r="W44" s="15">
        <f>T44/'Reference tables'!$E$11</f>
        <v>0</v>
      </c>
      <c r="X44" s="15">
        <f>T44/'Reference tables'!$F$11</f>
        <v>0</v>
      </c>
      <c r="Y44" s="15">
        <f>T44/'Reference tables'!$G$11</f>
        <v>0</v>
      </c>
      <c r="Z44" s="15">
        <f>U44/'Reference tables'!$G$11</f>
        <v>0</v>
      </c>
    </row>
    <row r="45" spans="2:27" ht="24.95" customHeight="1">
      <c r="B45" s="69"/>
      <c r="D45" s="38">
        <v>9</v>
      </c>
      <c r="E45" s="63"/>
      <c r="F45" s="39"/>
      <c r="G45" s="15">
        <f t="shared" si="10"/>
        <v>0</v>
      </c>
      <c r="H45" s="16">
        <f t="shared" si="11"/>
        <v>0</v>
      </c>
      <c r="I45" s="15">
        <f>H45/'Reference tables'!$C$11</f>
        <v>0</v>
      </c>
      <c r="J45" s="15">
        <f>H45/'Reference tables'!$D$11</f>
        <v>0</v>
      </c>
      <c r="K45" s="15">
        <f>H45/'Reference tables'!$E$11</f>
        <v>0</v>
      </c>
      <c r="L45" s="15">
        <f>H45/'Reference tables'!$F$11</f>
        <v>0</v>
      </c>
      <c r="M45" s="15">
        <f>H45/'Reference tables'!$G$11</f>
        <v>0</v>
      </c>
      <c r="N45" s="15">
        <f>I45/'Reference tables'!$G$11</f>
        <v>0</v>
      </c>
      <c r="P45" s="13">
        <f t="shared" si="12"/>
        <v>9</v>
      </c>
      <c r="Q45" s="13">
        <f t="shared" si="13"/>
        <v>0</v>
      </c>
      <c r="R45" s="14">
        <f t="shared" si="14"/>
        <v>0</v>
      </c>
      <c r="S45" s="15">
        <f t="shared" si="16"/>
        <v>0</v>
      </c>
      <c r="T45" s="16">
        <f t="shared" si="15"/>
        <v>0</v>
      </c>
      <c r="U45" s="15">
        <f>T45/'Reference tables'!$C$11</f>
        <v>0</v>
      </c>
      <c r="V45" s="15">
        <f>T45/'Reference tables'!$D$11</f>
        <v>0</v>
      </c>
      <c r="W45" s="15">
        <f>T45/'Reference tables'!$E$11</f>
        <v>0</v>
      </c>
      <c r="X45" s="15">
        <f>T45/'Reference tables'!$F$11</f>
        <v>0</v>
      </c>
      <c r="Y45" s="15">
        <f>T45/'Reference tables'!$G$11</f>
        <v>0</v>
      </c>
      <c r="Z45" s="15">
        <f>U45/'Reference tables'!$G$11</f>
        <v>0</v>
      </c>
    </row>
    <row r="46" spans="2:27" ht="24.95" customHeight="1">
      <c r="B46" s="69"/>
      <c r="D46" s="38">
        <v>10</v>
      </c>
      <c r="E46" s="63"/>
      <c r="F46" s="39"/>
      <c r="G46" s="15">
        <f t="shared" si="10"/>
        <v>0</v>
      </c>
      <c r="H46" s="16">
        <f t="shared" si="11"/>
        <v>0</v>
      </c>
      <c r="I46" s="15">
        <f>H46/'Reference tables'!$C$11</f>
        <v>0</v>
      </c>
      <c r="J46" s="15">
        <f>H46/'Reference tables'!$D$11</f>
        <v>0</v>
      </c>
      <c r="K46" s="15">
        <f>H46/'Reference tables'!$E$11</f>
        <v>0</v>
      </c>
      <c r="L46" s="15">
        <f>H46/'Reference tables'!$F$11</f>
        <v>0</v>
      </c>
      <c r="M46" s="15">
        <f>H46/'Reference tables'!$G$11</f>
        <v>0</v>
      </c>
      <c r="N46" s="15">
        <f>I46/'Reference tables'!$G$11</f>
        <v>0</v>
      </c>
      <c r="P46" s="13">
        <f t="shared" si="12"/>
        <v>10</v>
      </c>
      <c r="Q46" s="13">
        <f t="shared" si="13"/>
        <v>0</v>
      </c>
      <c r="R46" s="14">
        <f t="shared" si="14"/>
        <v>0</v>
      </c>
      <c r="S46" s="15">
        <f t="shared" si="16"/>
        <v>0</v>
      </c>
      <c r="T46" s="16">
        <f t="shared" si="15"/>
        <v>0</v>
      </c>
      <c r="U46" s="15">
        <f>T46/'Reference tables'!$C$11</f>
        <v>0</v>
      </c>
      <c r="V46" s="15">
        <f>T46/'Reference tables'!$D$11</f>
        <v>0</v>
      </c>
      <c r="W46" s="15">
        <f>T46/'Reference tables'!$E$11</f>
        <v>0</v>
      </c>
      <c r="X46" s="15">
        <f>T46/'Reference tables'!$F$11</f>
        <v>0</v>
      </c>
      <c r="Y46" s="15">
        <f>T46/'Reference tables'!$G$11</f>
        <v>0</v>
      </c>
      <c r="Z46" s="15">
        <f>U46/'Reference tables'!$G$11</f>
        <v>0</v>
      </c>
    </row>
    <row r="47" spans="2:27" ht="24.95" customHeight="1">
      <c r="B47" s="69"/>
      <c r="D47" s="17"/>
      <c r="E47" s="17"/>
      <c r="F47" s="32"/>
      <c r="G47" s="33"/>
      <c r="H47" s="33"/>
      <c r="I47" s="33"/>
      <c r="J47" s="33"/>
      <c r="K47" s="33"/>
      <c r="L47" s="33"/>
      <c r="M47" s="33"/>
      <c r="N47" s="33"/>
      <c r="P47" s="17"/>
      <c r="Q47" s="17"/>
      <c r="R47" s="32"/>
      <c r="S47" s="33"/>
      <c r="T47" s="33"/>
      <c r="U47" s="32"/>
      <c r="V47" s="32"/>
      <c r="W47" s="32"/>
      <c r="X47" s="32"/>
      <c r="Y47" s="32"/>
      <c r="Z47" s="32"/>
    </row>
    <row r="48" spans="2:27" ht="24.95" customHeight="1">
      <c r="B48" s="69"/>
      <c r="D48" s="18" t="s">
        <v>30</v>
      </c>
      <c r="E48" s="18">
        <f>COUNTIF(E37:E46,"&gt;&lt;")</f>
        <v>0</v>
      </c>
      <c r="F48" s="19">
        <f>SUM(F37:F46)</f>
        <v>0</v>
      </c>
      <c r="G48" s="20">
        <f t="shared" ref="G48:N48" si="17">SUM(G37:G46)</f>
        <v>0</v>
      </c>
      <c r="H48" s="19">
        <f t="shared" si="17"/>
        <v>0</v>
      </c>
      <c r="I48" s="19">
        <f t="shared" si="17"/>
        <v>0</v>
      </c>
      <c r="J48" s="19">
        <f t="shared" si="17"/>
        <v>0</v>
      </c>
      <c r="K48" s="19">
        <f>SUM(K37:K46)</f>
        <v>0</v>
      </c>
      <c r="L48" s="19">
        <f t="shared" si="17"/>
        <v>0</v>
      </c>
      <c r="M48" s="19">
        <f t="shared" si="17"/>
        <v>0</v>
      </c>
      <c r="N48" s="19">
        <f t="shared" si="17"/>
        <v>0</v>
      </c>
      <c r="P48" s="43" t="s">
        <v>30</v>
      </c>
      <c r="Q48" s="43"/>
      <c r="R48" s="44">
        <f>SUM(R37:R46)</f>
        <v>0</v>
      </c>
      <c r="S48" s="45">
        <f t="shared" ref="S48:T48" si="18">SUM(S37:S46)</f>
        <v>0</v>
      </c>
      <c r="T48" s="44">
        <f t="shared" si="18"/>
        <v>0</v>
      </c>
      <c r="U48" s="44">
        <f>SUM(U37:U46)</f>
        <v>0</v>
      </c>
      <c r="V48" s="44">
        <f t="shared" ref="V48:Z48" si="19">SUM(V37:V46)</f>
        <v>0</v>
      </c>
      <c r="W48" s="44">
        <f t="shared" si="19"/>
        <v>0</v>
      </c>
      <c r="X48" s="44">
        <f t="shared" si="19"/>
        <v>0</v>
      </c>
      <c r="Y48" s="44">
        <f t="shared" si="19"/>
        <v>0</v>
      </c>
      <c r="Z48" s="44">
        <f t="shared" si="19"/>
        <v>0</v>
      </c>
    </row>
    <row r="52" spans="2:27" ht="24.95" customHeight="1" thickBot="1">
      <c r="I52" s="67" t="s">
        <v>15</v>
      </c>
      <c r="J52" s="68"/>
      <c r="K52" s="68"/>
      <c r="L52" s="68"/>
      <c r="M52" s="68"/>
      <c r="N52" s="68"/>
      <c r="U52" s="64" t="s">
        <v>16</v>
      </c>
      <c r="V52" s="65"/>
      <c r="W52" s="65"/>
      <c r="X52" s="65"/>
      <c r="Y52" s="65"/>
      <c r="Z52" s="65"/>
    </row>
    <row r="53" spans="2:27" s="10" customFormat="1" ht="33.6" customHeight="1">
      <c r="B53" s="69" t="s">
        <v>17</v>
      </c>
      <c r="D53" s="47" t="s">
        <v>18</v>
      </c>
      <c r="E53" s="47" t="s">
        <v>19</v>
      </c>
      <c r="F53" s="47" t="s">
        <v>20</v>
      </c>
      <c r="G53" s="46" t="s">
        <v>21</v>
      </c>
      <c r="H53" s="46" t="s">
        <v>22</v>
      </c>
      <c r="I53" s="12" t="s">
        <v>23</v>
      </c>
      <c r="J53" s="12" t="s">
        <v>24</v>
      </c>
      <c r="K53" s="12" t="s">
        <v>25</v>
      </c>
      <c r="L53" s="12" t="s">
        <v>26</v>
      </c>
      <c r="M53" s="12" t="s">
        <v>27</v>
      </c>
      <c r="N53" s="12" t="s">
        <v>28</v>
      </c>
      <c r="O53" s="1"/>
      <c r="P53" s="40" t="s">
        <v>18</v>
      </c>
      <c r="Q53" s="40" t="s">
        <v>19</v>
      </c>
      <c r="R53" s="40" t="s">
        <v>20</v>
      </c>
      <c r="S53" s="40" t="s">
        <v>21</v>
      </c>
      <c r="T53" s="41" t="s">
        <v>29</v>
      </c>
      <c r="U53" s="42" t="s">
        <v>23</v>
      </c>
      <c r="V53" s="42" t="s">
        <v>24</v>
      </c>
      <c r="W53" s="42" t="s">
        <v>25</v>
      </c>
      <c r="X53" s="42" t="s">
        <v>26</v>
      </c>
      <c r="Y53" s="42" t="s">
        <v>27</v>
      </c>
      <c r="Z53" s="42" t="s">
        <v>28</v>
      </c>
      <c r="AA53" s="1"/>
    </row>
    <row r="54" spans="2:27" ht="24.95" hidden="1" customHeight="1">
      <c r="B54" s="69"/>
      <c r="D54" s="11"/>
      <c r="E54" s="11"/>
      <c r="F54" s="11"/>
      <c r="G54" s="11"/>
      <c r="H54" s="24">
        <v>0.3</v>
      </c>
      <c r="I54" s="12"/>
      <c r="J54" s="12"/>
      <c r="K54" s="12"/>
      <c r="L54" s="12"/>
      <c r="M54" s="12"/>
      <c r="N54" s="12"/>
      <c r="P54" s="34"/>
      <c r="Q54" s="34"/>
      <c r="R54" s="34"/>
      <c r="S54" s="34"/>
      <c r="T54" s="35">
        <v>0.5</v>
      </c>
      <c r="U54" s="9"/>
      <c r="V54" s="9"/>
      <c r="W54" s="9"/>
      <c r="X54" s="9"/>
      <c r="Y54" s="9"/>
      <c r="Z54" s="9"/>
    </row>
    <row r="55" spans="2:27" ht="24.95" customHeight="1">
      <c r="B55" s="69"/>
      <c r="D55" s="38">
        <v>1</v>
      </c>
      <c r="E55" s="63"/>
      <c r="F55" s="39"/>
      <c r="G55" s="15">
        <f>IF($H$7="Yes",SUM($H$8*F55),$H$9*F55)</f>
        <v>0</v>
      </c>
      <c r="H55" s="16">
        <f>G55*H$18</f>
        <v>0</v>
      </c>
      <c r="I55" s="15">
        <f>H55/'Reference tables'!$C$11</f>
        <v>0</v>
      </c>
      <c r="J55" s="15">
        <f>H55/'Reference tables'!$D$11</f>
        <v>0</v>
      </c>
      <c r="K55" s="15">
        <f>H55/'Reference tables'!$E$11</f>
        <v>0</v>
      </c>
      <c r="L55" s="15">
        <f>H55/'Reference tables'!$F$11</f>
        <v>0</v>
      </c>
      <c r="M55" s="15">
        <f>H55/'Reference tables'!$G$11</f>
        <v>0</v>
      </c>
      <c r="N55" s="15">
        <f>I55/'Reference tables'!$G$11</f>
        <v>0</v>
      </c>
      <c r="P55" s="13">
        <f>D55</f>
        <v>1</v>
      </c>
      <c r="Q55" s="13">
        <f>E55</f>
        <v>0</v>
      </c>
      <c r="R55" s="14">
        <f>F55</f>
        <v>0</v>
      </c>
      <c r="S55" s="15">
        <f>IF($H$7="Yes",SUM($H$8*R55),$H$9*R55)</f>
        <v>0</v>
      </c>
      <c r="T55" s="16">
        <f>S55*T$18</f>
        <v>0</v>
      </c>
      <c r="U55" s="15">
        <f>T55/'Reference tables'!$C$11</f>
        <v>0</v>
      </c>
      <c r="V55" s="15">
        <f>T55/'Reference tables'!$D$11</f>
        <v>0</v>
      </c>
      <c r="W55" s="15">
        <f>T55/'Reference tables'!$E$11</f>
        <v>0</v>
      </c>
      <c r="X55" s="15">
        <f>T55/'Reference tables'!$F$11</f>
        <v>0</v>
      </c>
      <c r="Y55" s="15">
        <f>T55/'Reference tables'!$G$11</f>
        <v>0</v>
      </c>
      <c r="Z55" s="15">
        <f>U55/'Reference tables'!$G$11</f>
        <v>0</v>
      </c>
    </row>
    <row r="56" spans="2:27" ht="24.95" customHeight="1">
      <c r="B56" s="69"/>
      <c r="D56" s="38">
        <v>2</v>
      </c>
      <c r="E56" s="63"/>
      <c r="F56" s="39"/>
      <c r="G56" s="15">
        <f t="shared" ref="G56:G64" si="20">IF($H$7="Yes",SUM($H$8*F56),$H$9*F56)</f>
        <v>0</v>
      </c>
      <c r="H56" s="16">
        <f t="shared" ref="H56:H64" si="21">G56*H$18</f>
        <v>0</v>
      </c>
      <c r="I56" s="15">
        <f>H56/'Reference tables'!$C$11</f>
        <v>0</v>
      </c>
      <c r="J56" s="15">
        <f>H56/'Reference tables'!$D$11</f>
        <v>0</v>
      </c>
      <c r="K56" s="15">
        <f>H56/'Reference tables'!$E$11</f>
        <v>0</v>
      </c>
      <c r="L56" s="15">
        <f>H56/'Reference tables'!$F$11</f>
        <v>0</v>
      </c>
      <c r="M56" s="15">
        <f>H56/'Reference tables'!$G$11</f>
        <v>0</v>
      </c>
      <c r="N56" s="15">
        <f>I56/'Reference tables'!$G$11</f>
        <v>0</v>
      </c>
      <c r="P56" s="13">
        <f t="shared" ref="P56:P64" si="22">D56</f>
        <v>2</v>
      </c>
      <c r="Q56" s="13">
        <f t="shared" ref="Q56:Q64" si="23">E56</f>
        <v>0</v>
      </c>
      <c r="R56" s="14">
        <f t="shared" ref="R56:R64" si="24">F56</f>
        <v>0</v>
      </c>
      <c r="S56" s="15">
        <f t="shared" ref="S56:S64" si="25">IF($H$7="Yes",SUM($H$8*R56),$H$9*R56)</f>
        <v>0</v>
      </c>
      <c r="T56" s="16">
        <f t="shared" ref="T56:T64" si="26">S56*T$18</f>
        <v>0</v>
      </c>
      <c r="U56" s="15">
        <f>T56/'Reference tables'!$C$11</f>
        <v>0</v>
      </c>
      <c r="V56" s="15">
        <f>T56/'Reference tables'!$D$11</f>
        <v>0</v>
      </c>
      <c r="W56" s="15">
        <f>T56/'Reference tables'!$E$11</f>
        <v>0</v>
      </c>
      <c r="X56" s="15">
        <f>T56/'Reference tables'!$F$11</f>
        <v>0</v>
      </c>
      <c r="Y56" s="15">
        <f>T56/'Reference tables'!$G$11</f>
        <v>0</v>
      </c>
      <c r="Z56" s="15">
        <f>U56/'Reference tables'!$G$11</f>
        <v>0</v>
      </c>
    </row>
    <row r="57" spans="2:27" ht="24.95" customHeight="1">
      <c r="B57" s="69"/>
      <c r="D57" s="38">
        <v>3</v>
      </c>
      <c r="E57" s="63"/>
      <c r="F57" s="39"/>
      <c r="G57" s="15">
        <f t="shared" si="20"/>
        <v>0</v>
      </c>
      <c r="H57" s="16">
        <f t="shared" si="21"/>
        <v>0</v>
      </c>
      <c r="I57" s="15">
        <f>H57/'Reference tables'!$C$11</f>
        <v>0</v>
      </c>
      <c r="J57" s="15">
        <f>H57/'Reference tables'!$D$11</f>
        <v>0</v>
      </c>
      <c r="K57" s="15">
        <f>H57/'Reference tables'!$E$11</f>
        <v>0</v>
      </c>
      <c r="L57" s="15">
        <f>H57/'Reference tables'!$F$11</f>
        <v>0</v>
      </c>
      <c r="M57" s="15">
        <f>H57/'Reference tables'!$G$11</f>
        <v>0</v>
      </c>
      <c r="N57" s="15">
        <f>I57/'Reference tables'!$G$11</f>
        <v>0</v>
      </c>
      <c r="P57" s="13">
        <f t="shared" si="22"/>
        <v>3</v>
      </c>
      <c r="Q57" s="13">
        <f t="shared" si="23"/>
        <v>0</v>
      </c>
      <c r="R57" s="14">
        <f t="shared" si="24"/>
        <v>0</v>
      </c>
      <c r="S57" s="15">
        <f t="shared" si="25"/>
        <v>0</v>
      </c>
      <c r="T57" s="16">
        <f t="shared" si="26"/>
        <v>0</v>
      </c>
      <c r="U57" s="15">
        <f>T57/'Reference tables'!$C$11</f>
        <v>0</v>
      </c>
      <c r="V57" s="15">
        <f>T57/'Reference tables'!$D$11</f>
        <v>0</v>
      </c>
      <c r="W57" s="15">
        <f>T57/'Reference tables'!$E$11</f>
        <v>0</v>
      </c>
      <c r="X57" s="15">
        <f>T57/'Reference tables'!$F$11</f>
        <v>0</v>
      </c>
      <c r="Y57" s="15">
        <f>T57/'Reference tables'!$G$11</f>
        <v>0</v>
      </c>
      <c r="Z57" s="15">
        <f>U57/'Reference tables'!$G$11</f>
        <v>0</v>
      </c>
    </row>
    <row r="58" spans="2:27" ht="24.95" customHeight="1">
      <c r="B58" s="69"/>
      <c r="D58" s="38">
        <v>4</v>
      </c>
      <c r="E58" s="63"/>
      <c r="F58" s="39"/>
      <c r="G58" s="15">
        <f t="shared" si="20"/>
        <v>0</v>
      </c>
      <c r="H58" s="16">
        <f t="shared" si="21"/>
        <v>0</v>
      </c>
      <c r="I58" s="15">
        <f>H58/'Reference tables'!$C$11</f>
        <v>0</v>
      </c>
      <c r="J58" s="15">
        <f>H58/'Reference tables'!$D$11</f>
        <v>0</v>
      </c>
      <c r="K58" s="15">
        <f>H58/'Reference tables'!$E$11</f>
        <v>0</v>
      </c>
      <c r="L58" s="15">
        <f>H58/'Reference tables'!$F$11</f>
        <v>0</v>
      </c>
      <c r="M58" s="15">
        <f>H58/'Reference tables'!$G$11</f>
        <v>0</v>
      </c>
      <c r="N58" s="15">
        <f>I58/'Reference tables'!$G$11</f>
        <v>0</v>
      </c>
      <c r="P58" s="13">
        <f t="shared" si="22"/>
        <v>4</v>
      </c>
      <c r="Q58" s="13">
        <f t="shared" si="23"/>
        <v>0</v>
      </c>
      <c r="R58" s="14">
        <f t="shared" si="24"/>
        <v>0</v>
      </c>
      <c r="S58" s="15">
        <f t="shared" si="25"/>
        <v>0</v>
      </c>
      <c r="T58" s="16">
        <f t="shared" si="26"/>
        <v>0</v>
      </c>
      <c r="U58" s="15">
        <f>T58/'Reference tables'!$C$11</f>
        <v>0</v>
      </c>
      <c r="V58" s="15">
        <f>T58/'Reference tables'!$D$11</f>
        <v>0</v>
      </c>
      <c r="W58" s="15">
        <f>T58/'Reference tables'!$E$11</f>
        <v>0</v>
      </c>
      <c r="X58" s="15">
        <f>T58/'Reference tables'!$F$11</f>
        <v>0</v>
      </c>
      <c r="Y58" s="15">
        <f>T58/'Reference tables'!$G$11</f>
        <v>0</v>
      </c>
      <c r="Z58" s="15">
        <f>U58/'Reference tables'!$G$11</f>
        <v>0</v>
      </c>
    </row>
    <row r="59" spans="2:27" ht="24.95" customHeight="1">
      <c r="B59" s="69"/>
      <c r="D59" s="38">
        <v>5</v>
      </c>
      <c r="E59" s="63"/>
      <c r="F59" s="39"/>
      <c r="G59" s="15">
        <f t="shared" si="20"/>
        <v>0</v>
      </c>
      <c r="H59" s="16">
        <f t="shared" si="21"/>
        <v>0</v>
      </c>
      <c r="I59" s="15">
        <f>H59/'Reference tables'!$C$11</f>
        <v>0</v>
      </c>
      <c r="J59" s="15">
        <f>H59/'Reference tables'!$D$11</f>
        <v>0</v>
      </c>
      <c r="K59" s="15">
        <f>H59/'Reference tables'!$E$11</f>
        <v>0</v>
      </c>
      <c r="L59" s="15">
        <f>H59/'Reference tables'!$F$11</f>
        <v>0</v>
      </c>
      <c r="M59" s="15">
        <f>H59/'Reference tables'!$G$11</f>
        <v>0</v>
      </c>
      <c r="N59" s="15">
        <f>I59/'Reference tables'!$G$11</f>
        <v>0</v>
      </c>
      <c r="P59" s="13">
        <f t="shared" si="22"/>
        <v>5</v>
      </c>
      <c r="Q59" s="13">
        <f t="shared" si="23"/>
        <v>0</v>
      </c>
      <c r="R59" s="14">
        <f t="shared" si="24"/>
        <v>0</v>
      </c>
      <c r="S59" s="15">
        <f t="shared" si="25"/>
        <v>0</v>
      </c>
      <c r="T59" s="16">
        <f t="shared" si="26"/>
        <v>0</v>
      </c>
      <c r="U59" s="15">
        <f>T59/'Reference tables'!$C$11</f>
        <v>0</v>
      </c>
      <c r="V59" s="15">
        <f>T59/'Reference tables'!$D$11</f>
        <v>0</v>
      </c>
      <c r="W59" s="15">
        <f>T59/'Reference tables'!$E$11</f>
        <v>0</v>
      </c>
      <c r="X59" s="15">
        <f>T59/'Reference tables'!$F$11</f>
        <v>0</v>
      </c>
      <c r="Y59" s="15">
        <f>T59/'Reference tables'!$G$11</f>
        <v>0</v>
      </c>
      <c r="Z59" s="15">
        <f>U59/'Reference tables'!$G$11</f>
        <v>0</v>
      </c>
    </row>
    <row r="60" spans="2:27" ht="24.95" customHeight="1">
      <c r="B60" s="69"/>
      <c r="D60" s="38">
        <v>6</v>
      </c>
      <c r="E60" s="63"/>
      <c r="F60" s="39"/>
      <c r="G60" s="15">
        <f t="shared" si="20"/>
        <v>0</v>
      </c>
      <c r="H60" s="16">
        <f t="shared" si="21"/>
        <v>0</v>
      </c>
      <c r="I60" s="15">
        <f>H60/'Reference tables'!$C$11</f>
        <v>0</v>
      </c>
      <c r="J60" s="15">
        <f>H60/'Reference tables'!$D$11</f>
        <v>0</v>
      </c>
      <c r="K60" s="15">
        <f>H60/'Reference tables'!$E$11</f>
        <v>0</v>
      </c>
      <c r="L60" s="15">
        <f>H60/'Reference tables'!$F$11</f>
        <v>0</v>
      </c>
      <c r="M60" s="15">
        <f>H60/'Reference tables'!$G$11</f>
        <v>0</v>
      </c>
      <c r="N60" s="15">
        <f>I60/'Reference tables'!$G$11</f>
        <v>0</v>
      </c>
      <c r="P60" s="13">
        <f t="shared" si="22"/>
        <v>6</v>
      </c>
      <c r="Q60" s="13">
        <f t="shared" si="23"/>
        <v>0</v>
      </c>
      <c r="R60" s="14">
        <f t="shared" si="24"/>
        <v>0</v>
      </c>
      <c r="S60" s="15">
        <f t="shared" si="25"/>
        <v>0</v>
      </c>
      <c r="T60" s="16">
        <f t="shared" si="26"/>
        <v>0</v>
      </c>
      <c r="U60" s="15">
        <f>T60/'Reference tables'!$C$11</f>
        <v>0</v>
      </c>
      <c r="V60" s="15">
        <f>T60/'Reference tables'!$D$11</f>
        <v>0</v>
      </c>
      <c r="W60" s="15">
        <f>T60/'Reference tables'!$E$11</f>
        <v>0</v>
      </c>
      <c r="X60" s="15">
        <f>T60/'Reference tables'!$F$11</f>
        <v>0</v>
      </c>
      <c r="Y60" s="15">
        <f>T60/'Reference tables'!$G$11</f>
        <v>0</v>
      </c>
      <c r="Z60" s="15">
        <f>U60/'Reference tables'!$G$11</f>
        <v>0</v>
      </c>
    </row>
    <row r="61" spans="2:27" ht="24.95" customHeight="1">
      <c r="B61" s="69"/>
      <c r="D61" s="38">
        <v>7</v>
      </c>
      <c r="E61" s="63"/>
      <c r="F61" s="39"/>
      <c r="G61" s="15">
        <f t="shared" si="20"/>
        <v>0</v>
      </c>
      <c r="H61" s="16">
        <f t="shared" si="21"/>
        <v>0</v>
      </c>
      <c r="I61" s="15">
        <f>H61/'Reference tables'!$C$11</f>
        <v>0</v>
      </c>
      <c r="J61" s="15">
        <f>H61/'Reference tables'!$D$11</f>
        <v>0</v>
      </c>
      <c r="K61" s="15">
        <f>H61/'Reference tables'!$E$11</f>
        <v>0</v>
      </c>
      <c r="L61" s="15">
        <f>H61/'Reference tables'!$F$11</f>
        <v>0</v>
      </c>
      <c r="M61" s="15">
        <f>H61/'Reference tables'!$G$11</f>
        <v>0</v>
      </c>
      <c r="N61" s="15">
        <f>I61/'Reference tables'!$G$11</f>
        <v>0</v>
      </c>
      <c r="P61" s="13">
        <f t="shared" si="22"/>
        <v>7</v>
      </c>
      <c r="Q61" s="13">
        <f t="shared" si="23"/>
        <v>0</v>
      </c>
      <c r="R61" s="14">
        <f t="shared" si="24"/>
        <v>0</v>
      </c>
      <c r="S61" s="15">
        <f t="shared" si="25"/>
        <v>0</v>
      </c>
      <c r="T61" s="16">
        <f t="shared" si="26"/>
        <v>0</v>
      </c>
      <c r="U61" s="15">
        <f>T61/'Reference tables'!$C$11</f>
        <v>0</v>
      </c>
      <c r="V61" s="15">
        <f>T61/'Reference tables'!$D$11</f>
        <v>0</v>
      </c>
      <c r="W61" s="15">
        <f>T61/'Reference tables'!$E$11</f>
        <v>0</v>
      </c>
      <c r="X61" s="15">
        <f>T61/'Reference tables'!$F$11</f>
        <v>0</v>
      </c>
      <c r="Y61" s="15">
        <f>T61/'Reference tables'!$G$11</f>
        <v>0</v>
      </c>
      <c r="Z61" s="15">
        <f>U61/'Reference tables'!$G$11</f>
        <v>0</v>
      </c>
    </row>
    <row r="62" spans="2:27" ht="24.95" customHeight="1">
      <c r="B62" s="69"/>
      <c r="D62" s="38">
        <v>8</v>
      </c>
      <c r="E62" s="63"/>
      <c r="F62" s="39"/>
      <c r="G62" s="15">
        <f t="shared" si="20"/>
        <v>0</v>
      </c>
      <c r="H62" s="16">
        <f t="shared" si="21"/>
        <v>0</v>
      </c>
      <c r="I62" s="15">
        <f>H62/'Reference tables'!$C$11</f>
        <v>0</v>
      </c>
      <c r="J62" s="15">
        <f>H62/'Reference tables'!$D$11</f>
        <v>0</v>
      </c>
      <c r="K62" s="15">
        <f>H62/'Reference tables'!$E$11</f>
        <v>0</v>
      </c>
      <c r="L62" s="15">
        <f>H62/'Reference tables'!$F$11</f>
        <v>0</v>
      </c>
      <c r="M62" s="15">
        <f>H62/'Reference tables'!$G$11</f>
        <v>0</v>
      </c>
      <c r="N62" s="15">
        <f>I62/'Reference tables'!$G$11</f>
        <v>0</v>
      </c>
      <c r="P62" s="13">
        <f t="shared" si="22"/>
        <v>8</v>
      </c>
      <c r="Q62" s="13">
        <f t="shared" si="23"/>
        <v>0</v>
      </c>
      <c r="R62" s="14">
        <f t="shared" si="24"/>
        <v>0</v>
      </c>
      <c r="S62" s="15">
        <f t="shared" si="25"/>
        <v>0</v>
      </c>
      <c r="T62" s="16">
        <f t="shared" si="26"/>
        <v>0</v>
      </c>
      <c r="U62" s="15">
        <f>T62/'Reference tables'!$C$11</f>
        <v>0</v>
      </c>
      <c r="V62" s="15">
        <f>T62/'Reference tables'!$D$11</f>
        <v>0</v>
      </c>
      <c r="W62" s="15">
        <f>T62/'Reference tables'!$E$11</f>
        <v>0</v>
      </c>
      <c r="X62" s="15">
        <f>T62/'Reference tables'!$F$11</f>
        <v>0</v>
      </c>
      <c r="Y62" s="15">
        <f>T62/'Reference tables'!$G$11</f>
        <v>0</v>
      </c>
      <c r="Z62" s="15">
        <f>U62/'Reference tables'!$G$11</f>
        <v>0</v>
      </c>
    </row>
    <row r="63" spans="2:27" ht="24.95" customHeight="1">
      <c r="B63" s="69"/>
      <c r="D63" s="38">
        <v>9</v>
      </c>
      <c r="E63" s="63"/>
      <c r="F63" s="39"/>
      <c r="G63" s="15">
        <f t="shared" si="20"/>
        <v>0</v>
      </c>
      <c r="H63" s="16">
        <f t="shared" si="21"/>
        <v>0</v>
      </c>
      <c r="I63" s="15">
        <f>H63/'Reference tables'!$C$11</f>
        <v>0</v>
      </c>
      <c r="J63" s="15">
        <f>H63/'Reference tables'!$D$11</f>
        <v>0</v>
      </c>
      <c r="K63" s="15">
        <f>H63/'Reference tables'!$E$11</f>
        <v>0</v>
      </c>
      <c r="L63" s="15">
        <f>H63/'Reference tables'!$F$11</f>
        <v>0</v>
      </c>
      <c r="M63" s="15">
        <f>H63/'Reference tables'!$G$11</f>
        <v>0</v>
      </c>
      <c r="N63" s="15">
        <f>I63/'Reference tables'!$G$11</f>
        <v>0</v>
      </c>
      <c r="P63" s="13">
        <f t="shared" si="22"/>
        <v>9</v>
      </c>
      <c r="Q63" s="13">
        <f t="shared" si="23"/>
        <v>0</v>
      </c>
      <c r="R63" s="14">
        <f t="shared" si="24"/>
        <v>0</v>
      </c>
      <c r="S63" s="15">
        <f t="shared" si="25"/>
        <v>0</v>
      </c>
      <c r="T63" s="16">
        <f t="shared" si="26"/>
        <v>0</v>
      </c>
      <c r="U63" s="15">
        <f>T63/'Reference tables'!$C$11</f>
        <v>0</v>
      </c>
      <c r="V63" s="15">
        <f>T63/'Reference tables'!$D$11</f>
        <v>0</v>
      </c>
      <c r="W63" s="15">
        <f>T63/'Reference tables'!$E$11</f>
        <v>0</v>
      </c>
      <c r="X63" s="15">
        <f>T63/'Reference tables'!$F$11</f>
        <v>0</v>
      </c>
      <c r="Y63" s="15">
        <f>T63/'Reference tables'!$G$11</f>
        <v>0</v>
      </c>
      <c r="Z63" s="15">
        <f>U63/'Reference tables'!$G$11</f>
        <v>0</v>
      </c>
    </row>
    <row r="64" spans="2:27" ht="24.95" customHeight="1">
      <c r="B64" s="69"/>
      <c r="D64" s="38">
        <v>10</v>
      </c>
      <c r="E64" s="63"/>
      <c r="F64" s="39"/>
      <c r="G64" s="15">
        <f t="shared" si="20"/>
        <v>0</v>
      </c>
      <c r="H64" s="16">
        <f t="shared" si="21"/>
        <v>0</v>
      </c>
      <c r="I64" s="15">
        <f>H64/'Reference tables'!$C$11</f>
        <v>0</v>
      </c>
      <c r="J64" s="15">
        <f>H64/'Reference tables'!$D$11</f>
        <v>0</v>
      </c>
      <c r="K64" s="15">
        <f>H64/'Reference tables'!$E$11</f>
        <v>0</v>
      </c>
      <c r="L64" s="15">
        <f>H64/'Reference tables'!$F$11</f>
        <v>0</v>
      </c>
      <c r="M64" s="15">
        <f>H64/'Reference tables'!$G$11</f>
        <v>0</v>
      </c>
      <c r="N64" s="15">
        <f>I64/'Reference tables'!$G$11</f>
        <v>0</v>
      </c>
      <c r="P64" s="13">
        <f t="shared" si="22"/>
        <v>10</v>
      </c>
      <c r="Q64" s="13">
        <f t="shared" si="23"/>
        <v>0</v>
      </c>
      <c r="R64" s="14">
        <f t="shared" si="24"/>
        <v>0</v>
      </c>
      <c r="S64" s="15">
        <f t="shared" si="25"/>
        <v>0</v>
      </c>
      <c r="T64" s="16">
        <f t="shared" si="26"/>
        <v>0</v>
      </c>
      <c r="U64" s="15">
        <f>T64/'Reference tables'!$C$11</f>
        <v>0</v>
      </c>
      <c r="V64" s="15">
        <f>T64/'Reference tables'!$D$11</f>
        <v>0</v>
      </c>
      <c r="W64" s="15">
        <f>T64/'Reference tables'!$E$11</f>
        <v>0</v>
      </c>
      <c r="X64" s="15">
        <f>T64/'Reference tables'!$F$11</f>
        <v>0</v>
      </c>
      <c r="Y64" s="15">
        <f>T64/'Reference tables'!$G$11</f>
        <v>0</v>
      </c>
      <c r="Z64" s="15">
        <f>U64/'Reference tables'!$G$11</f>
        <v>0</v>
      </c>
    </row>
    <row r="65" spans="2:27" ht="24.95" customHeight="1">
      <c r="B65" s="69"/>
      <c r="D65" s="17"/>
      <c r="E65" s="17"/>
      <c r="F65" s="32"/>
      <c r="G65" s="33"/>
      <c r="H65" s="33"/>
      <c r="I65" s="33"/>
      <c r="J65" s="33"/>
      <c r="K65" s="33"/>
      <c r="L65" s="33"/>
      <c r="M65" s="33"/>
      <c r="N65" s="33"/>
      <c r="P65" s="17"/>
      <c r="Q65" s="17"/>
      <c r="R65" s="32"/>
      <c r="S65" s="33"/>
      <c r="T65" s="33"/>
      <c r="U65" s="33"/>
      <c r="V65" s="33"/>
      <c r="W65" s="33"/>
      <c r="X65" s="33"/>
      <c r="Y65" s="33"/>
      <c r="Z65" s="33"/>
    </row>
    <row r="66" spans="2:27" ht="24.95" customHeight="1">
      <c r="B66" s="69"/>
      <c r="D66" s="18" t="s">
        <v>30</v>
      </c>
      <c r="E66" s="18">
        <f>COUNTIF(E55:E64,"&gt;&lt;")</f>
        <v>0</v>
      </c>
      <c r="F66" s="19">
        <f>SUM(F55:F64)</f>
        <v>0</v>
      </c>
      <c r="G66" s="20">
        <f t="shared" ref="G66:N66" si="27">SUM(G55:G64)</f>
        <v>0</v>
      </c>
      <c r="H66" s="19">
        <f t="shared" si="27"/>
        <v>0</v>
      </c>
      <c r="I66" s="19">
        <f t="shared" si="27"/>
        <v>0</v>
      </c>
      <c r="J66" s="19">
        <f t="shared" si="27"/>
        <v>0</v>
      </c>
      <c r="K66" s="19">
        <f t="shared" si="27"/>
        <v>0</v>
      </c>
      <c r="L66" s="19">
        <f t="shared" si="27"/>
        <v>0</v>
      </c>
      <c r="M66" s="19">
        <f t="shared" si="27"/>
        <v>0</v>
      </c>
      <c r="N66" s="19">
        <f t="shared" si="27"/>
        <v>0</v>
      </c>
      <c r="P66" s="43" t="s">
        <v>30</v>
      </c>
      <c r="Q66" s="43"/>
      <c r="R66" s="44">
        <f>SUM(R55:R64)</f>
        <v>0</v>
      </c>
      <c r="S66" s="45">
        <f t="shared" ref="S66:T66" si="28">SUM(S55:S64)</f>
        <v>0</v>
      </c>
      <c r="T66" s="44">
        <f t="shared" si="28"/>
        <v>0</v>
      </c>
      <c r="U66" s="44">
        <f>SUM(U55:U64)</f>
        <v>0</v>
      </c>
      <c r="V66" s="44">
        <f t="shared" ref="V66:Z66" si="29">SUM(V55:V64)</f>
        <v>0</v>
      </c>
      <c r="W66" s="44">
        <f t="shared" si="29"/>
        <v>0</v>
      </c>
      <c r="X66" s="44">
        <f t="shared" si="29"/>
        <v>0</v>
      </c>
      <c r="Y66" s="44">
        <f t="shared" si="29"/>
        <v>0</v>
      </c>
      <c r="Z66" s="44">
        <f t="shared" si="29"/>
        <v>0</v>
      </c>
    </row>
    <row r="70" spans="2:27" ht="24.95" customHeight="1" thickBot="1">
      <c r="I70" s="67" t="s">
        <v>15</v>
      </c>
      <c r="J70" s="68"/>
      <c r="K70" s="68"/>
      <c r="L70" s="68"/>
      <c r="M70" s="68"/>
      <c r="N70" s="68"/>
      <c r="U70" s="64" t="s">
        <v>16</v>
      </c>
      <c r="V70" s="65"/>
      <c r="W70" s="65"/>
      <c r="X70" s="65"/>
      <c r="Y70" s="65"/>
      <c r="Z70" s="65"/>
    </row>
    <row r="71" spans="2:27" s="10" customFormat="1" ht="33.6" customHeight="1">
      <c r="B71" s="69" t="s">
        <v>17</v>
      </c>
      <c r="D71" s="47" t="s">
        <v>18</v>
      </c>
      <c r="E71" s="47" t="s">
        <v>19</v>
      </c>
      <c r="F71" s="47" t="s">
        <v>20</v>
      </c>
      <c r="G71" s="46" t="s">
        <v>21</v>
      </c>
      <c r="H71" s="46" t="s">
        <v>22</v>
      </c>
      <c r="I71" s="12" t="s">
        <v>23</v>
      </c>
      <c r="J71" s="12" t="s">
        <v>24</v>
      </c>
      <c r="K71" s="12" t="s">
        <v>25</v>
      </c>
      <c r="L71" s="12" t="s">
        <v>26</v>
      </c>
      <c r="M71" s="12" t="s">
        <v>27</v>
      </c>
      <c r="N71" s="12" t="s">
        <v>28</v>
      </c>
      <c r="O71" s="1"/>
      <c r="P71" s="40" t="s">
        <v>18</v>
      </c>
      <c r="Q71" s="40" t="s">
        <v>19</v>
      </c>
      <c r="R71" s="40" t="s">
        <v>20</v>
      </c>
      <c r="S71" s="40" t="s">
        <v>21</v>
      </c>
      <c r="T71" s="41" t="s">
        <v>29</v>
      </c>
      <c r="U71" s="42" t="s">
        <v>23</v>
      </c>
      <c r="V71" s="42" t="s">
        <v>24</v>
      </c>
      <c r="W71" s="42" t="s">
        <v>25</v>
      </c>
      <c r="X71" s="42" t="s">
        <v>26</v>
      </c>
      <c r="Y71" s="42" t="s">
        <v>27</v>
      </c>
      <c r="Z71" s="42" t="s">
        <v>28</v>
      </c>
      <c r="AA71" s="1"/>
    </row>
    <row r="72" spans="2:27" ht="24.95" hidden="1" customHeight="1">
      <c r="B72" s="69"/>
      <c r="D72" s="11"/>
      <c r="E72" s="11"/>
      <c r="F72" s="11"/>
      <c r="G72" s="11"/>
      <c r="H72" s="24">
        <v>0.3</v>
      </c>
      <c r="I72" s="12"/>
      <c r="J72" s="12"/>
      <c r="K72" s="12"/>
      <c r="L72" s="12"/>
      <c r="M72" s="12"/>
      <c r="N72" s="12"/>
      <c r="P72" s="34"/>
      <c r="Q72" s="34"/>
      <c r="R72" s="34"/>
      <c r="S72" s="34"/>
      <c r="T72" s="35">
        <v>0.5</v>
      </c>
      <c r="U72" s="9"/>
      <c r="V72" s="9"/>
      <c r="W72" s="9"/>
      <c r="X72" s="9"/>
      <c r="Y72" s="9"/>
      <c r="Z72" s="9"/>
    </row>
    <row r="73" spans="2:27" ht="24.95" customHeight="1">
      <c r="B73" s="69"/>
      <c r="D73" s="38">
        <v>1</v>
      </c>
      <c r="E73" s="63"/>
      <c r="F73" s="39"/>
      <c r="G73" s="15">
        <f>IF($H$7="Yes",SUM($H$8*F73),$H$9*F73)</f>
        <v>0</v>
      </c>
      <c r="H73" s="16">
        <f>G73*H$18</f>
        <v>0</v>
      </c>
      <c r="I73" s="15">
        <f>H73/'Reference tables'!$C$11</f>
        <v>0</v>
      </c>
      <c r="J73" s="15">
        <f>H73/'Reference tables'!$D$11</f>
        <v>0</v>
      </c>
      <c r="K73" s="15">
        <f>H73/'Reference tables'!$E$11</f>
        <v>0</v>
      </c>
      <c r="L73" s="15">
        <f>H73/'Reference tables'!$F$11</f>
        <v>0</v>
      </c>
      <c r="M73" s="15">
        <f>H73/'Reference tables'!$G$11</f>
        <v>0</v>
      </c>
      <c r="N73" s="15">
        <f>I73/'Reference tables'!$G$11</f>
        <v>0</v>
      </c>
      <c r="P73" s="13">
        <f>D73</f>
        <v>1</v>
      </c>
      <c r="Q73" s="13">
        <f>E73</f>
        <v>0</v>
      </c>
      <c r="R73" s="14">
        <f>F73</f>
        <v>0</v>
      </c>
      <c r="S73" s="15">
        <f>IF($H$7="Yes",SUM($H$8*R73),$H$9*R73)</f>
        <v>0</v>
      </c>
      <c r="T73" s="16">
        <f>S73*T$18</f>
        <v>0</v>
      </c>
      <c r="U73" s="15">
        <f>T73/'Reference tables'!$C$11</f>
        <v>0</v>
      </c>
      <c r="V73" s="15">
        <f>T73/'Reference tables'!$D$11</f>
        <v>0</v>
      </c>
      <c r="W73" s="15">
        <f>T73/'Reference tables'!$E$11</f>
        <v>0</v>
      </c>
      <c r="X73" s="15">
        <f>T73/'Reference tables'!$F$11</f>
        <v>0</v>
      </c>
      <c r="Y73" s="15">
        <f>T73/'Reference tables'!$G$11</f>
        <v>0</v>
      </c>
      <c r="Z73" s="15">
        <f>U73/'Reference tables'!$G$11</f>
        <v>0</v>
      </c>
    </row>
    <row r="74" spans="2:27" ht="24.95" customHeight="1">
      <c r="B74" s="69"/>
      <c r="D74" s="38">
        <v>2</v>
      </c>
      <c r="E74" s="63"/>
      <c r="F74" s="39"/>
      <c r="G74" s="15">
        <f t="shared" ref="G74:G82" si="30">IF($H$7="Yes",SUM($H$8*F74),$H$9*F74)</f>
        <v>0</v>
      </c>
      <c r="H74" s="16">
        <f t="shared" ref="H74:H82" si="31">G74*H$18</f>
        <v>0</v>
      </c>
      <c r="I74" s="15">
        <f>H74/'Reference tables'!$C$11</f>
        <v>0</v>
      </c>
      <c r="J74" s="15">
        <f>H74/'Reference tables'!$D$11</f>
        <v>0</v>
      </c>
      <c r="K74" s="15">
        <f>H74/'Reference tables'!$E$11</f>
        <v>0</v>
      </c>
      <c r="L74" s="15">
        <f>H74/'Reference tables'!$F$11</f>
        <v>0</v>
      </c>
      <c r="M74" s="15">
        <f>H74/'Reference tables'!$G$11</f>
        <v>0</v>
      </c>
      <c r="N74" s="15">
        <f>I74/'Reference tables'!$G$11</f>
        <v>0</v>
      </c>
      <c r="P74" s="13">
        <f t="shared" ref="P74:P82" si="32">D74</f>
        <v>2</v>
      </c>
      <c r="Q74" s="13">
        <f t="shared" ref="Q74:Q82" si="33">E74</f>
        <v>0</v>
      </c>
      <c r="R74" s="14">
        <f t="shared" ref="R74:R82" si="34">F74</f>
        <v>0</v>
      </c>
      <c r="S74" s="15">
        <f t="shared" ref="S74:S82" si="35">IF($H$7="Yes",SUM($H$8*R74),$H$9*R74)</f>
        <v>0</v>
      </c>
      <c r="T74" s="16">
        <f t="shared" ref="T74:T82" si="36">S74*T$18</f>
        <v>0</v>
      </c>
      <c r="U74" s="15">
        <f>T74/'Reference tables'!$C$11</f>
        <v>0</v>
      </c>
      <c r="V74" s="15">
        <f>T74/'Reference tables'!$D$11</f>
        <v>0</v>
      </c>
      <c r="W74" s="15">
        <f>T74/'Reference tables'!$E$11</f>
        <v>0</v>
      </c>
      <c r="X74" s="15">
        <f>T74/'Reference tables'!$F$11</f>
        <v>0</v>
      </c>
      <c r="Y74" s="15">
        <f>T74/'Reference tables'!$G$11</f>
        <v>0</v>
      </c>
      <c r="Z74" s="15">
        <f>U74/'Reference tables'!$G$11</f>
        <v>0</v>
      </c>
    </row>
    <row r="75" spans="2:27" ht="24.95" customHeight="1">
      <c r="B75" s="69"/>
      <c r="D75" s="38">
        <v>3</v>
      </c>
      <c r="E75" s="63"/>
      <c r="F75" s="39"/>
      <c r="G75" s="15">
        <f t="shared" si="30"/>
        <v>0</v>
      </c>
      <c r="H75" s="16">
        <f t="shared" si="31"/>
        <v>0</v>
      </c>
      <c r="I75" s="15">
        <f>H75/'Reference tables'!$C$11</f>
        <v>0</v>
      </c>
      <c r="J75" s="15">
        <f>H75/'Reference tables'!$D$11</f>
        <v>0</v>
      </c>
      <c r="K75" s="15">
        <f>H75/'Reference tables'!$E$11</f>
        <v>0</v>
      </c>
      <c r="L75" s="15">
        <f>H75/'Reference tables'!$F$11</f>
        <v>0</v>
      </c>
      <c r="M75" s="15">
        <f>H75/'Reference tables'!$G$11</f>
        <v>0</v>
      </c>
      <c r="N75" s="15">
        <f>I75/'Reference tables'!$G$11</f>
        <v>0</v>
      </c>
      <c r="P75" s="13">
        <f t="shared" si="32"/>
        <v>3</v>
      </c>
      <c r="Q75" s="13">
        <f t="shared" si="33"/>
        <v>0</v>
      </c>
      <c r="R75" s="14">
        <f t="shared" si="34"/>
        <v>0</v>
      </c>
      <c r="S75" s="15">
        <f t="shared" si="35"/>
        <v>0</v>
      </c>
      <c r="T75" s="16">
        <f t="shared" si="36"/>
        <v>0</v>
      </c>
      <c r="U75" s="15">
        <f>T75/'Reference tables'!$C$11</f>
        <v>0</v>
      </c>
      <c r="V75" s="15">
        <f>T75/'Reference tables'!$D$11</f>
        <v>0</v>
      </c>
      <c r="W75" s="15">
        <f>T75/'Reference tables'!$E$11</f>
        <v>0</v>
      </c>
      <c r="X75" s="15">
        <f>T75/'Reference tables'!$F$11</f>
        <v>0</v>
      </c>
      <c r="Y75" s="15">
        <f>T75/'Reference tables'!$G$11</f>
        <v>0</v>
      </c>
      <c r="Z75" s="15">
        <f>U75/'Reference tables'!$G$11</f>
        <v>0</v>
      </c>
    </row>
    <row r="76" spans="2:27" ht="24.95" customHeight="1">
      <c r="B76" s="69"/>
      <c r="D76" s="38">
        <v>4</v>
      </c>
      <c r="E76" s="63"/>
      <c r="F76" s="39"/>
      <c r="G76" s="15">
        <f t="shared" si="30"/>
        <v>0</v>
      </c>
      <c r="H76" s="16">
        <f t="shared" si="31"/>
        <v>0</v>
      </c>
      <c r="I76" s="15">
        <f>H76/'Reference tables'!$C$11</f>
        <v>0</v>
      </c>
      <c r="J76" s="15">
        <f>H76/'Reference tables'!$D$11</f>
        <v>0</v>
      </c>
      <c r="K76" s="15">
        <f>H76/'Reference tables'!$E$11</f>
        <v>0</v>
      </c>
      <c r="L76" s="15">
        <f>H76/'Reference tables'!$F$11</f>
        <v>0</v>
      </c>
      <c r="M76" s="15">
        <f>H76/'Reference tables'!$G$11</f>
        <v>0</v>
      </c>
      <c r="N76" s="15">
        <f>I76/'Reference tables'!$G$11</f>
        <v>0</v>
      </c>
      <c r="P76" s="13">
        <f t="shared" si="32"/>
        <v>4</v>
      </c>
      <c r="Q76" s="13">
        <f t="shared" si="33"/>
        <v>0</v>
      </c>
      <c r="R76" s="14">
        <f t="shared" si="34"/>
        <v>0</v>
      </c>
      <c r="S76" s="15">
        <f t="shared" si="35"/>
        <v>0</v>
      </c>
      <c r="T76" s="16">
        <f t="shared" si="36"/>
        <v>0</v>
      </c>
      <c r="U76" s="15">
        <f>T76/'Reference tables'!$C$11</f>
        <v>0</v>
      </c>
      <c r="V76" s="15">
        <f>T76/'Reference tables'!$D$11</f>
        <v>0</v>
      </c>
      <c r="W76" s="15">
        <f>T76/'Reference tables'!$E$11</f>
        <v>0</v>
      </c>
      <c r="X76" s="15">
        <f>T76/'Reference tables'!$F$11</f>
        <v>0</v>
      </c>
      <c r="Y76" s="15">
        <f>T76/'Reference tables'!$G$11</f>
        <v>0</v>
      </c>
      <c r="Z76" s="15">
        <f>U76/'Reference tables'!$G$11</f>
        <v>0</v>
      </c>
    </row>
    <row r="77" spans="2:27" ht="24.95" customHeight="1">
      <c r="B77" s="69"/>
      <c r="D77" s="38">
        <v>5</v>
      </c>
      <c r="E77" s="63"/>
      <c r="F77" s="39"/>
      <c r="G77" s="15">
        <f t="shared" si="30"/>
        <v>0</v>
      </c>
      <c r="H77" s="16">
        <f t="shared" si="31"/>
        <v>0</v>
      </c>
      <c r="I77" s="15">
        <f>H77/'Reference tables'!$C$11</f>
        <v>0</v>
      </c>
      <c r="J77" s="15">
        <f>H77/'Reference tables'!$D$11</f>
        <v>0</v>
      </c>
      <c r="K77" s="15">
        <f>H77/'Reference tables'!$E$11</f>
        <v>0</v>
      </c>
      <c r="L77" s="15">
        <f>H77/'Reference tables'!$F$11</f>
        <v>0</v>
      </c>
      <c r="M77" s="15">
        <f>H77/'Reference tables'!$G$11</f>
        <v>0</v>
      </c>
      <c r="N77" s="15">
        <f>I77/'Reference tables'!$G$11</f>
        <v>0</v>
      </c>
      <c r="P77" s="13">
        <f t="shared" si="32"/>
        <v>5</v>
      </c>
      <c r="Q77" s="13">
        <f t="shared" si="33"/>
        <v>0</v>
      </c>
      <c r="R77" s="14">
        <f t="shared" si="34"/>
        <v>0</v>
      </c>
      <c r="S77" s="15">
        <f t="shared" si="35"/>
        <v>0</v>
      </c>
      <c r="T77" s="16">
        <f t="shared" si="36"/>
        <v>0</v>
      </c>
      <c r="U77" s="15">
        <f>T77/'Reference tables'!$C$11</f>
        <v>0</v>
      </c>
      <c r="V77" s="15">
        <f>T77/'Reference tables'!$D$11</f>
        <v>0</v>
      </c>
      <c r="W77" s="15">
        <f>T77/'Reference tables'!$E$11</f>
        <v>0</v>
      </c>
      <c r="X77" s="15">
        <f>T77/'Reference tables'!$F$11</f>
        <v>0</v>
      </c>
      <c r="Y77" s="15">
        <f>T77/'Reference tables'!$G$11</f>
        <v>0</v>
      </c>
      <c r="Z77" s="15">
        <f>U77/'Reference tables'!$G$11</f>
        <v>0</v>
      </c>
    </row>
    <row r="78" spans="2:27" ht="24.95" customHeight="1">
      <c r="B78" s="69"/>
      <c r="D78" s="38">
        <v>6</v>
      </c>
      <c r="E78" s="63"/>
      <c r="F78" s="39"/>
      <c r="G78" s="15">
        <f t="shared" si="30"/>
        <v>0</v>
      </c>
      <c r="H78" s="16">
        <f t="shared" si="31"/>
        <v>0</v>
      </c>
      <c r="I78" s="15">
        <f>H78/'Reference tables'!$C$11</f>
        <v>0</v>
      </c>
      <c r="J78" s="15">
        <f>H78/'Reference tables'!$D$11</f>
        <v>0</v>
      </c>
      <c r="K78" s="15">
        <f>H78/'Reference tables'!$E$11</f>
        <v>0</v>
      </c>
      <c r="L78" s="15">
        <f>H78/'Reference tables'!$F$11</f>
        <v>0</v>
      </c>
      <c r="M78" s="15">
        <f>H78/'Reference tables'!$G$11</f>
        <v>0</v>
      </c>
      <c r="N78" s="15">
        <f>I78/'Reference tables'!$G$11</f>
        <v>0</v>
      </c>
      <c r="P78" s="13">
        <f t="shared" si="32"/>
        <v>6</v>
      </c>
      <c r="Q78" s="13">
        <f t="shared" si="33"/>
        <v>0</v>
      </c>
      <c r="R78" s="14">
        <f t="shared" si="34"/>
        <v>0</v>
      </c>
      <c r="S78" s="15">
        <f t="shared" si="35"/>
        <v>0</v>
      </c>
      <c r="T78" s="16">
        <f t="shared" si="36"/>
        <v>0</v>
      </c>
      <c r="U78" s="15">
        <f>T78/'Reference tables'!$C$11</f>
        <v>0</v>
      </c>
      <c r="V78" s="15">
        <f>T78/'Reference tables'!$D$11</f>
        <v>0</v>
      </c>
      <c r="W78" s="15">
        <f>T78/'Reference tables'!$E$11</f>
        <v>0</v>
      </c>
      <c r="X78" s="15">
        <f>T78/'Reference tables'!$F$11</f>
        <v>0</v>
      </c>
      <c r="Y78" s="15">
        <f>T78/'Reference tables'!$G$11</f>
        <v>0</v>
      </c>
      <c r="Z78" s="15">
        <f>U78/'Reference tables'!$G$11</f>
        <v>0</v>
      </c>
    </row>
    <row r="79" spans="2:27" ht="24.95" customHeight="1">
      <c r="B79" s="69"/>
      <c r="D79" s="38">
        <v>7</v>
      </c>
      <c r="E79" s="63"/>
      <c r="F79" s="39"/>
      <c r="G79" s="15">
        <f t="shared" si="30"/>
        <v>0</v>
      </c>
      <c r="H79" s="16">
        <f t="shared" si="31"/>
        <v>0</v>
      </c>
      <c r="I79" s="15">
        <f>H79/'Reference tables'!$C$11</f>
        <v>0</v>
      </c>
      <c r="J79" s="15">
        <f>H79/'Reference tables'!$D$11</f>
        <v>0</v>
      </c>
      <c r="K79" s="15">
        <f>H79/'Reference tables'!$E$11</f>
        <v>0</v>
      </c>
      <c r="L79" s="15">
        <f>H79/'Reference tables'!$F$11</f>
        <v>0</v>
      </c>
      <c r="M79" s="15">
        <f>H79/'Reference tables'!$G$11</f>
        <v>0</v>
      </c>
      <c r="N79" s="15">
        <f>I79/'Reference tables'!$G$11</f>
        <v>0</v>
      </c>
      <c r="P79" s="13">
        <f t="shared" si="32"/>
        <v>7</v>
      </c>
      <c r="Q79" s="13">
        <f t="shared" si="33"/>
        <v>0</v>
      </c>
      <c r="R79" s="14">
        <f t="shared" si="34"/>
        <v>0</v>
      </c>
      <c r="S79" s="15">
        <f t="shared" si="35"/>
        <v>0</v>
      </c>
      <c r="T79" s="16">
        <f t="shared" si="36"/>
        <v>0</v>
      </c>
      <c r="U79" s="15">
        <f>T79/'Reference tables'!$C$11</f>
        <v>0</v>
      </c>
      <c r="V79" s="15">
        <f>T79/'Reference tables'!$D$11</f>
        <v>0</v>
      </c>
      <c r="W79" s="15">
        <f>T79/'Reference tables'!$E$11</f>
        <v>0</v>
      </c>
      <c r="X79" s="15">
        <f>T79/'Reference tables'!$F$11</f>
        <v>0</v>
      </c>
      <c r="Y79" s="15">
        <f>T79/'Reference tables'!$G$11</f>
        <v>0</v>
      </c>
      <c r="Z79" s="15">
        <f>U79/'Reference tables'!$G$11</f>
        <v>0</v>
      </c>
    </row>
    <row r="80" spans="2:27" ht="24.95" customHeight="1">
      <c r="B80" s="69"/>
      <c r="D80" s="38">
        <v>8</v>
      </c>
      <c r="E80" s="63"/>
      <c r="F80" s="39"/>
      <c r="G80" s="15">
        <f t="shared" si="30"/>
        <v>0</v>
      </c>
      <c r="H80" s="16">
        <f t="shared" si="31"/>
        <v>0</v>
      </c>
      <c r="I80" s="15">
        <f>H80/'Reference tables'!$C$11</f>
        <v>0</v>
      </c>
      <c r="J80" s="15">
        <f>H80/'Reference tables'!$D$11</f>
        <v>0</v>
      </c>
      <c r="K80" s="15">
        <f>H80/'Reference tables'!$E$11</f>
        <v>0</v>
      </c>
      <c r="L80" s="15">
        <f>H80/'Reference tables'!$F$11</f>
        <v>0</v>
      </c>
      <c r="M80" s="15">
        <f>H80/'Reference tables'!$G$11</f>
        <v>0</v>
      </c>
      <c r="N80" s="15">
        <f>I80/'Reference tables'!$G$11</f>
        <v>0</v>
      </c>
      <c r="P80" s="13">
        <f t="shared" si="32"/>
        <v>8</v>
      </c>
      <c r="Q80" s="13">
        <f t="shared" si="33"/>
        <v>0</v>
      </c>
      <c r="R80" s="14">
        <f t="shared" si="34"/>
        <v>0</v>
      </c>
      <c r="S80" s="15">
        <f t="shared" si="35"/>
        <v>0</v>
      </c>
      <c r="T80" s="16">
        <f t="shared" si="36"/>
        <v>0</v>
      </c>
      <c r="U80" s="15">
        <f>T80/'Reference tables'!$C$11</f>
        <v>0</v>
      </c>
      <c r="V80" s="15">
        <f>T80/'Reference tables'!$D$11</f>
        <v>0</v>
      </c>
      <c r="W80" s="15">
        <f>T80/'Reference tables'!$E$11</f>
        <v>0</v>
      </c>
      <c r="X80" s="15">
        <f>T80/'Reference tables'!$F$11</f>
        <v>0</v>
      </c>
      <c r="Y80" s="15">
        <f>T80/'Reference tables'!$G$11</f>
        <v>0</v>
      </c>
      <c r="Z80" s="15">
        <f>U80/'Reference tables'!$G$11</f>
        <v>0</v>
      </c>
    </row>
    <row r="81" spans="2:27" ht="24.95" customHeight="1">
      <c r="B81" s="69"/>
      <c r="D81" s="38">
        <v>9</v>
      </c>
      <c r="E81" s="63"/>
      <c r="F81" s="39"/>
      <c r="G81" s="15">
        <f t="shared" si="30"/>
        <v>0</v>
      </c>
      <c r="H81" s="16">
        <f t="shared" si="31"/>
        <v>0</v>
      </c>
      <c r="I81" s="15">
        <f>H81/'Reference tables'!$C$11</f>
        <v>0</v>
      </c>
      <c r="J81" s="15">
        <f>H81/'Reference tables'!$D$11</f>
        <v>0</v>
      </c>
      <c r="K81" s="15">
        <f>H81/'Reference tables'!$E$11</f>
        <v>0</v>
      </c>
      <c r="L81" s="15">
        <f>H81/'Reference tables'!$F$11</f>
        <v>0</v>
      </c>
      <c r="M81" s="15">
        <f>H81/'Reference tables'!$G$11</f>
        <v>0</v>
      </c>
      <c r="N81" s="15">
        <f>I81/'Reference tables'!$G$11</f>
        <v>0</v>
      </c>
      <c r="P81" s="13">
        <f t="shared" si="32"/>
        <v>9</v>
      </c>
      <c r="Q81" s="13">
        <f t="shared" si="33"/>
        <v>0</v>
      </c>
      <c r="R81" s="14">
        <f t="shared" si="34"/>
        <v>0</v>
      </c>
      <c r="S81" s="15">
        <f t="shared" si="35"/>
        <v>0</v>
      </c>
      <c r="T81" s="16">
        <f t="shared" si="36"/>
        <v>0</v>
      </c>
      <c r="U81" s="15">
        <f>T81/'Reference tables'!$C$11</f>
        <v>0</v>
      </c>
      <c r="V81" s="15">
        <f>T81/'Reference tables'!$D$11</f>
        <v>0</v>
      </c>
      <c r="W81" s="15">
        <f>T81/'Reference tables'!$E$11</f>
        <v>0</v>
      </c>
      <c r="X81" s="15">
        <f>T81/'Reference tables'!$F$11</f>
        <v>0</v>
      </c>
      <c r="Y81" s="15">
        <f>T81/'Reference tables'!$G$11</f>
        <v>0</v>
      </c>
      <c r="Z81" s="15">
        <f>U81/'Reference tables'!$G$11</f>
        <v>0</v>
      </c>
    </row>
    <row r="82" spans="2:27" ht="24.95" customHeight="1">
      <c r="B82" s="69"/>
      <c r="D82" s="38">
        <v>10</v>
      </c>
      <c r="E82" s="63"/>
      <c r="F82" s="39"/>
      <c r="G82" s="15">
        <f t="shared" si="30"/>
        <v>0</v>
      </c>
      <c r="H82" s="16">
        <f t="shared" si="31"/>
        <v>0</v>
      </c>
      <c r="I82" s="15">
        <f>H82/'Reference tables'!$C$11</f>
        <v>0</v>
      </c>
      <c r="J82" s="15">
        <f>H82/'Reference tables'!$D$11</f>
        <v>0</v>
      </c>
      <c r="K82" s="15">
        <f>H82/'Reference tables'!$E$11</f>
        <v>0</v>
      </c>
      <c r="L82" s="15">
        <f>H82/'Reference tables'!$F$11</f>
        <v>0</v>
      </c>
      <c r="M82" s="15">
        <f>H82/'Reference tables'!$G$11</f>
        <v>0</v>
      </c>
      <c r="N82" s="15">
        <f>I82/'Reference tables'!$G$11</f>
        <v>0</v>
      </c>
      <c r="P82" s="13">
        <f t="shared" si="32"/>
        <v>10</v>
      </c>
      <c r="Q82" s="13">
        <f t="shared" si="33"/>
        <v>0</v>
      </c>
      <c r="R82" s="14">
        <f t="shared" si="34"/>
        <v>0</v>
      </c>
      <c r="S82" s="15">
        <f t="shared" si="35"/>
        <v>0</v>
      </c>
      <c r="T82" s="16">
        <f t="shared" si="36"/>
        <v>0</v>
      </c>
      <c r="U82" s="15">
        <f>T82/'Reference tables'!$C$11</f>
        <v>0</v>
      </c>
      <c r="V82" s="15">
        <f>T82/'Reference tables'!$D$11</f>
        <v>0</v>
      </c>
      <c r="W82" s="15">
        <f>T82/'Reference tables'!$E$11</f>
        <v>0</v>
      </c>
      <c r="X82" s="15">
        <f>T82/'Reference tables'!$F$11</f>
        <v>0</v>
      </c>
      <c r="Y82" s="15">
        <f>T82/'Reference tables'!$G$11</f>
        <v>0</v>
      </c>
      <c r="Z82" s="15">
        <f>U82/'Reference tables'!$G$11</f>
        <v>0</v>
      </c>
    </row>
    <row r="83" spans="2:27" ht="24.95" customHeight="1">
      <c r="B83" s="69"/>
      <c r="D83" s="17"/>
      <c r="E83" s="17"/>
      <c r="F83" s="32"/>
      <c r="G83" s="33"/>
      <c r="H83" s="33"/>
      <c r="I83" s="33"/>
      <c r="J83" s="33"/>
      <c r="K83" s="33"/>
      <c r="L83" s="33"/>
      <c r="M83" s="33"/>
      <c r="N83" s="33"/>
      <c r="P83" s="17"/>
      <c r="Q83" s="17"/>
      <c r="R83" s="32"/>
      <c r="S83" s="33"/>
      <c r="T83" s="33"/>
      <c r="U83" s="33"/>
      <c r="V83" s="33"/>
      <c r="W83" s="33"/>
      <c r="X83" s="33"/>
      <c r="Y83" s="33"/>
      <c r="Z83" s="33"/>
    </row>
    <row r="84" spans="2:27" ht="24.95" customHeight="1">
      <c r="B84" s="69"/>
      <c r="D84" s="18" t="s">
        <v>30</v>
      </c>
      <c r="E84" s="18">
        <f>COUNTIF(E73:E82,"&gt;&lt;")</f>
        <v>0</v>
      </c>
      <c r="F84" s="19">
        <f>SUM(F73:F82)</f>
        <v>0</v>
      </c>
      <c r="G84" s="20">
        <f t="shared" ref="G84:N84" si="37">SUM(G73:G82)</f>
        <v>0</v>
      </c>
      <c r="H84" s="19">
        <f t="shared" si="37"/>
        <v>0</v>
      </c>
      <c r="I84" s="19">
        <f t="shared" si="37"/>
        <v>0</v>
      </c>
      <c r="J84" s="19">
        <f t="shared" si="37"/>
        <v>0</v>
      </c>
      <c r="K84" s="19">
        <f t="shared" si="37"/>
        <v>0</v>
      </c>
      <c r="L84" s="19">
        <f t="shared" si="37"/>
        <v>0</v>
      </c>
      <c r="M84" s="19">
        <f t="shared" si="37"/>
        <v>0</v>
      </c>
      <c r="N84" s="19">
        <f t="shared" si="37"/>
        <v>0</v>
      </c>
      <c r="P84" s="43" t="s">
        <v>30</v>
      </c>
      <c r="Q84" s="43"/>
      <c r="R84" s="44">
        <f>SUM(R73:R82)</f>
        <v>0</v>
      </c>
      <c r="S84" s="45">
        <f t="shared" ref="S84:T84" si="38">SUM(S73:S82)</f>
        <v>0</v>
      </c>
      <c r="T84" s="44">
        <f t="shared" si="38"/>
        <v>0</v>
      </c>
      <c r="U84" s="44">
        <f>SUM(U73:U82)</f>
        <v>0</v>
      </c>
      <c r="V84" s="44">
        <f t="shared" ref="V84:Z84" si="39">SUM(V73:V82)</f>
        <v>0</v>
      </c>
      <c r="W84" s="44">
        <f t="shared" si="39"/>
        <v>0</v>
      </c>
      <c r="X84" s="44">
        <f t="shared" si="39"/>
        <v>0</v>
      </c>
      <c r="Y84" s="44">
        <f t="shared" si="39"/>
        <v>0</v>
      </c>
      <c r="Z84" s="44">
        <f t="shared" si="39"/>
        <v>0</v>
      </c>
    </row>
    <row r="87" spans="2:27" ht="24.95" customHeight="1" thickBot="1">
      <c r="I87" s="67" t="s">
        <v>15</v>
      </c>
      <c r="J87" s="68"/>
      <c r="K87" s="68"/>
      <c r="L87" s="68"/>
      <c r="M87" s="68"/>
      <c r="N87" s="68"/>
      <c r="U87" s="64" t="s">
        <v>16</v>
      </c>
      <c r="V87" s="65"/>
      <c r="W87" s="65"/>
      <c r="X87" s="65"/>
      <c r="Y87" s="65"/>
      <c r="Z87" s="65"/>
    </row>
    <row r="88" spans="2:27" s="10" customFormat="1" ht="33.6" customHeight="1">
      <c r="B88" s="69" t="s">
        <v>17</v>
      </c>
      <c r="D88" s="47" t="s">
        <v>18</v>
      </c>
      <c r="E88" s="47" t="s">
        <v>19</v>
      </c>
      <c r="F88" s="47" t="s">
        <v>20</v>
      </c>
      <c r="G88" s="46" t="s">
        <v>21</v>
      </c>
      <c r="H88" s="46" t="s">
        <v>22</v>
      </c>
      <c r="I88" s="12" t="s">
        <v>23</v>
      </c>
      <c r="J88" s="12" t="s">
        <v>24</v>
      </c>
      <c r="K88" s="12" t="s">
        <v>25</v>
      </c>
      <c r="L88" s="12" t="s">
        <v>26</v>
      </c>
      <c r="M88" s="12" t="s">
        <v>27</v>
      </c>
      <c r="N88" s="12" t="s">
        <v>28</v>
      </c>
      <c r="O88" s="1"/>
      <c r="P88" s="40" t="s">
        <v>18</v>
      </c>
      <c r="Q88" s="40" t="s">
        <v>19</v>
      </c>
      <c r="R88" s="40" t="s">
        <v>20</v>
      </c>
      <c r="S88" s="40" t="s">
        <v>21</v>
      </c>
      <c r="T88" s="41" t="s">
        <v>29</v>
      </c>
      <c r="U88" s="42" t="s">
        <v>23</v>
      </c>
      <c r="V88" s="42" t="s">
        <v>24</v>
      </c>
      <c r="W88" s="42" t="s">
        <v>25</v>
      </c>
      <c r="X88" s="42" t="s">
        <v>26</v>
      </c>
      <c r="Y88" s="42" t="s">
        <v>27</v>
      </c>
      <c r="Z88" s="42" t="s">
        <v>28</v>
      </c>
      <c r="AA88" s="1"/>
    </row>
    <row r="89" spans="2:27" ht="24.95" hidden="1" customHeight="1">
      <c r="B89" s="69"/>
      <c r="D89" s="11"/>
      <c r="E89" s="11"/>
      <c r="F89" s="11"/>
      <c r="G89" s="11"/>
      <c r="H89" s="24">
        <v>0.3</v>
      </c>
      <c r="I89" s="12"/>
      <c r="J89" s="12"/>
      <c r="K89" s="12"/>
      <c r="L89" s="12"/>
      <c r="M89" s="12"/>
      <c r="N89" s="12"/>
      <c r="P89" s="34"/>
      <c r="Q89" s="34"/>
      <c r="R89" s="34"/>
      <c r="S89" s="34"/>
      <c r="T89" s="35">
        <v>0.5</v>
      </c>
      <c r="U89" s="9"/>
      <c r="V89" s="9"/>
      <c r="W89" s="9"/>
      <c r="X89" s="9"/>
      <c r="Y89" s="9"/>
      <c r="Z89" s="9"/>
    </row>
    <row r="90" spans="2:27" ht="24.95" customHeight="1">
      <c r="B90" s="69"/>
      <c r="D90" s="38">
        <v>1</v>
      </c>
      <c r="E90" s="63"/>
      <c r="F90" s="39"/>
      <c r="G90" s="15">
        <f>IF($H$7="Yes",SUM($H$8*F90),$H$9*F90)</f>
        <v>0</v>
      </c>
      <c r="H90" s="16">
        <f>G90*H$18</f>
        <v>0</v>
      </c>
      <c r="I90" s="15">
        <f>H90/'Reference tables'!$C$11</f>
        <v>0</v>
      </c>
      <c r="J90" s="15">
        <f>H90/'Reference tables'!$D$11</f>
        <v>0</v>
      </c>
      <c r="K90" s="15">
        <f>H90/'Reference tables'!$E$11</f>
        <v>0</v>
      </c>
      <c r="L90" s="15">
        <f>H90/'Reference tables'!$F$11</f>
        <v>0</v>
      </c>
      <c r="M90" s="15">
        <f>H90/'Reference tables'!$G$11</f>
        <v>0</v>
      </c>
      <c r="N90" s="15">
        <f>I90/'Reference tables'!$G$11</f>
        <v>0</v>
      </c>
      <c r="P90" s="13">
        <f>D90</f>
        <v>1</v>
      </c>
      <c r="Q90" s="13">
        <f>E90</f>
        <v>0</v>
      </c>
      <c r="R90" s="14">
        <f>F90</f>
        <v>0</v>
      </c>
      <c r="S90" s="15">
        <f>IF($H$7="Yes",SUM($H$8*R90),$H$9*R90)</f>
        <v>0</v>
      </c>
      <c r="T90" s="16">
        <f>S90*T$18</f>
        <v>0</v>
      </c>
      <c r="U90" s="15">
        <f>T90/'Reference tables'!$C$11</f>
        <v>0</v>
      </c>
      <c r="V90" s="15">
        <f>T90/'Reference tables'!$D$11</f>
        <v>0</v>
      </c>
      <c r="W90" s="15">
        <f>T90/'Reference tables'!$E$11</f>
        <v>0</v>
      </c>
      <c r="X90" s="15">
        <f>T90/'Reference tables'!$F$11</f>
        <v>0</v>
      </c>
      <c r="Y90" s="15">
        <f>T90/'Reference tables'!$G$11</f>
        <v>0</v>
      </c>
      <c r="Z90" s="15">
        <f>U90/'Reference tables'!$G$11</f>
        <v>0</v>
      </c>
    </row>
    <row r="91" spans="2:27" ht="24.95" customHeight="1">
      <c r="B91" s="69"/>
      <c r="D91" s="38">
        <v>2</v>
      </c>
      <c r="E91" s="63"/>
      <c r="F91" s="39"/>
      <c r="G91" s="15">
        <f t="shared" ref="G91:G99" si="40">IF($H$7="Yes",SUM($H$8*F91),$H$9*F91)</f>
        <v>0</v>
      </c>
      <c r="H91" s="16">
        <f t="shared" ref="H91:H99" si="41">G91*H$18</f>
        <v>0</v>
      </c>
      <c r="I91" s="15">
        <f>H91/'Reference tables'!$C$11</f>
        <v>0</v>
      </c>
      <c r="J91" s="15">
        <f>H91/'Reference tables'!$D$11</f>
        <v>0</v>
      </c>
      <c r="K91" s="15">
        <f>H91/'Reference tables'!$E$11</f>
        <v>0</v>
      </c>
      <c r="L91" s="15">
        <f>H91/'Reference tables'!$F$11</f>
        <v>0</v>
      </c>
      <c r="M91" s="15">
        <f>H91/'Reference tables'!$G$11</f>
        <v>0</v>
      </c>
      <c r="N91" s="15">
        <f>I91/'Reference tables'!$G$11</f>
        <v>0</v>
      </c>
      <c r="P91" s="13">
        <f t="shared" ref="P91:P99" si="42">D91</f>
        <v>2</v>
      </c>
      <c r="Q91" s="13">
        <f t="shared" ref="Q91:Q99" si="43">E91</f>
        <v>0</v>
      </c>
      <c r="R91" s="14">
        <f t="shared" ref="R91:R99" si="44">F91</f>
        <v>0</v>
      </c>
      <c r="S91" s="15">
        <f t="shared" ref="S91:S99" si="45">IF($H$7="Yes",SUM($H$8*R91),$H$9*R91)</f>
        <v>0</v>
      </c>
      <c r="T91" s="16">
        <f t="shared" ref="T91:T99" si="46">S91*T$18</f>
        <v>0</v>
      </c>
      <c r="U91" s="15">
        <f>T91/'Reference tables'!$C$11</f>
        <v>0</v>
      </c>
      <c r="V91" s="15">
        <f>T91/'Reference tables'!$D$11</f>
        <v>0</v>
      </c>
      <c r="W91" s="15">
        <f>T91/'Reference tables'!$E$11</f>
        <v>0</v>
      </c>
      <c r="X91" s="15">
        <f>T91/'Reference tables'!$F$11</f>
        <v>0</v>
      </c>
      <c r="Y91" s="15">
        <f>T91/'Reference tables'!$G$11</f>
        <v>0</v>
      </c>
      <c r="Z91" s="15">
        <f>U91/'Reference tables'!$G$11</f>
        <v>0</v>
      </c>
    </row>
    <row r="92" spans="2:27" ht="24.95" customHeight="1">
      <c r="B92" s="69"/>
      <c r="D92" s="38">
        <v>3</v>
      </c>
      <c r="E92" s="63"/>
      <c r="F92" s="39"/>
      <c r="G92" s="15">
        <f t="shared" si="40"/>
        <v>0</v>
      </c>
      <c r="H92" s="16">
        <f t="shared" si="41"/>
        <v>0</v>
      </c>
      <c r="I92" s="15">
        <f>H92/'Reference tables'!$C$11</f>
        <v>0</v>
      </c>
      <c r="J92" s="15">
        <f>H92/'Reference tables'!$D$11</f>
        <v>0</v>
      </c>
      <c r="K92" s="15">
        <f>H92/'Reference tables'!$E$11</f>
        <v>0</v>
      </c>
      <c r="L92" s="15">
        <f>H92/'Reference tables'!$F$11</f>
        <v>0</v>
      </c>
      <c r="M92" s="15">
        <f>H92/'Reference tables'!$G$11</f>
        <v>0</v>
      </c>
      <c r="N92" s="15">
        <f>I92/'Reference tables'!$G$11</f>
        <v>0</v>
      </c>
      <c r="P92" s="13">
        <f t="shared" si="42"/>
        <v>3</v>
      </c>
      <c r="Q92" s="13">
        <f t="shared" si="43"/>
        <v>0</v>
      </c>
      <c r="R92" s="14">
        <f t="shared" si="44"/>
        <v>0</v>
      </c>
      <c r="S92" s="15">
        <f t="shared" si="45"/>
        <v>0</v>
      </c>
      <c r="T92" s="16">
        <f t="shared" si="46"/>
        <v>0</v>
      </c>
      <c r="U92" s="15">
        <f>T92/'Reference tables'!$C$11</f>
        <v>0</v>
      </c>
      <c r="V92" s="15">
        <f>T92/'Reference tables'!$D$11</f>
        <v>0</v>
      </c>
      <c r="W92" s="15">
        <f>T92/'Reference tables'!$E$11</f>
        <v>0</v>
      </c>
      <c r="X92" s="15">
        <f>T92/'Reference tables'!$F$11</f>
        <v>0</v>
      </c>
      <c r="Y92" s="15">
        <f>T92/'Reference tables'!$G$11</f>
        <v>0</v>
      </c>
      <c r="Z92" s="15">
        <f>U92/'Reference tables'!$G$11</f>
        <v>0</v>
      </c>
    </row>
    <row r="93" spans="2:27" ht="24.95" customHeight="1">
      <c r="B93" s="69"/>
      <c r="D93" s="38">
        <v>4</v>
      </c>
      <c r="E93" s="63"/>
      <c r="F93" s="39"/>
      <c r="G93" s="15">
        <f t="shared" si="40"/>
        <v>0</v>
      </c>
      <c r="H93" s="16">
        <f t="shared" si="41"/>
        <v>0</v>
      </c>
      <c r="I93" s="15">
        <f>H93/'Reference tables'!$C$11</f>
        <v>0</v>
      </c>
      <c r="J93" s="15">
        <f>H93/'Reference tables'!$D$11</f>
        <v>0</v>
      </c>
      <c r="K93" s="15">
        <f>H93/'Reference tables'!$E$11</f>
        <v>0</v>
      </c>
      <c r="L93" s="15">
        <f>H93/'Reference tables'!$F$11</f>
        <v>0</v>
      </c>
      <c r="M93" s="15">
        <f>H93/'Reference tables'!$G$11</f>
        <v>0</v>
      </c>
      <c r="N93" s="15">
        <f>I93/'Reference tables'!$G$11</f>
        <v>0</v>
      </c>
      <c r="P93" s="13">
        <f t="shared" si="42"/>
        <v>4</v>
      </c>
      <c r="Q93" s="13">
        <f t="shared" si="43"/>
        <v>0</v>
      </c>
      <c r="R93" s="14">
        <f t="shared" si="44"/>
        <v>0</v>
      </c>
      <c r="S93" s="15">
        <f t="shared" si="45"/>
        <v>0</v>
      </c>
      <c r="T93" s="16">
        <f t="shared" si="46"/>
        <v>0</v>
      </c>
      <c r="U93" s="15">
        <f>T93/'Reference tables'!$C$11</f>
        <v>0</v>
      </c>
      <c r="V93" s="15">
        <f>T93/'Reference tables'!$D$11</f>
        <v>0</v>
      </c>
      <c r="W93" s="15">
        <f>T93/'Reference tables'!$E$11</f>
        <v>0</v>
      </c>
      <c r="X93" s="15">
        <f>T93/'Reference tables'!$F$11</f>
        <v>0</v>
      </c>
      <c r="Y93" s="15">
        <f>T93/'Reference tables'!$G$11</f>
        <v>0</v>
      </c>
      <c r="Z93" s="15">
        <f>U93/'Reference tables'!$G$11</f>
        <v>0</v>
      </c>
    </row>
    <row r="94" spans="2:27" ht="24.95" customHeight="1">
      <c r="B94" s="69"/>
      <c r="D94" s="38">
        <v>5</v>
      </c>
      <c r="E94" s="63"/>
      <c r="F94" s="39"/>
      <c r="G94" s="15">
        <f t="shared" si="40"/>
        <v>0</v>
      </c>
      <c r="H94" s="16">
        <f t="shared" si="41"/>
        <v>0</v>
      </c>
      <c r="I94" s="15">
        <f>H94/'Reference tables'!$C$11</f>
        <v>0</v>
      </c>
      <c r="J94" s="15">
        <f>H94/'Reference tables'!$D$11</f>
        <v>0</v>
      </c>
      <c r="K94" s="15">
        <f>H94/'Reference tables'!$E$11</f>
        <v>0</v>
      </c>
      <c r="L94" s="15">
        <f>H94/'Reference tables'!$F$11</f>
        <v>0</v>
      </c>
      <c r="M94" s="15">
        <f>H94/'Reference tables'!$G$11</f>
        <v>0</v>
      </c>
      <c r="N94" s="15">
        <f>I94/'Reference tables'!$G$11</f>
        <v>0</v>
      </c>
      <c r="P94" s="13">
        <f t="shared" si="42"/>
        <v>5</v>
      </c>
      <c r="Q94" s="13">
        <f t="shared" si="43"/>
        <v>0</v>
      </c>
      <c r="R94" s="14">
        <f t="shared" si="44"/>
        <v>0</v>
      </c>
      <c r="S94" s="15">
        <f t="shared" si="45"/>
        <v>0</v>
      </c>
      <c r="T94" s="16">
        <f t="shared" si="46"/>
        <v>0</v>
      </c>
      <c r="U94" s="15">
        <f>T94/'Reference tables'!$C$11</f>
        <v>0</v>
      </c>
      <c r="V94" s="15">
        <f>T94/'Reference tables'!$D$11</f>
        <v>0</v>
      </c>
      <c r="W94" s="15">
        <f>T94/'Reference tables'!$E$11</f>
        <v>0</v>
      </c>
      <c r="X94" s="15">
        <f>T94/'Reference tables'!$F$11</f>
        <v>0</v>
      </c>
      <c r="Y94" s="15">
        <f>T94/'Reference tables'!$G$11</f>
        <v>0</v>
      </c>
      <c r="Z94" s="15">
        <f>U94/'Reference tables'!$G$11</f>
        <v>0</v>
      </c>
    </row>
    <row r="95" spans="2:27" ht="24.95" customHeight="1">
      <c r="B95" s="69"/>
      <c r="D95" s="38">
        <v>6</v>
      </c>
      <c r="E95" s="63"/>
      <c r="F95" s="39"/>
      <c r="G95" s="15">
        <f t="shared" si="40"/>
        <v>0</v>
      </c>
      <c r="H95" s="16">
        <f t="shared" si="41"/>
        <v>0</v>
      </c>
      <c r="I95" s="15">
        <f>H95/'Reference tables'!$C$11</f>
        <v>0</v>
      </c>
      <c r="J95" s="15">
        <f>H95/'Reference tables'!$D$11</f>
        <v>0</v>
      </c>
      <c r="K95" s="15">
        <f>H95/'Reference tables'!$E$11</f>
        <v>0</v>
      </c>
      <c r="L95" s="15">
        <f>H95/'Reference tables'!$F$11</f>
        <v>0</v>
      </c>
      <c r="M95" s="15">
        <f>H95/'Reference tables'!$G$11</f>
        <v>0</v>
      </c>
      <c r="N95" s="15">
        <f>I95/'Reference tables'!$G$11</f>
        <v>0</v>
      </c>
      <c r="P95" s="13">
        <f t="shared" si="42"/>
        <v>6</v>
      </c>
      <c r="Q95" s="13">
        <f t="shared" si="43"/>
        <v>0</v>
      </c>
      <c r="R95" s="14">
        <f t="shared" si="44"/>
        <v>0</v>
      </c>
      <c r="S95" s="15">
        <f t="shared" si="45"/>
        <v>0</v>
      </c>
      <c r="T95" s="16">
        <f t="shared" si="46"/>
        <v>0</v>
      </c>
      <c r="U95" s="15">
        <f>T95/'Reference tables'!$C$11</f>
        <v>0</v>
      </c>
      <c r="V95" s="15">
        <f>T95/'Reference tables'!$D$11</f>
        <v>0</v>
      </c>
      <c r="W95" s="15">
        <f>T95/'Reference tables'!$E$11</f>
        <v>0</v>
      </c>
      <c r="X95" s="15">
        <f>T95/'Reference tables'!$F$11</f>
        <v>0</v>
      </c>
      <c r="Y95" s="15">
        <f>T95/'Reference tables'!$G$11</f>
        <v>0</v>
      </c>
      <c r="Z95" s="15">
        <f>U95/'Reference tables'!$G$11</f>
        <v>0</v>
      </c>
    </row>
    <row r="96" spans="2:27" ht="24.95" customHeight="1">
      <c r="B96" s="69"/>
      <c r="D96" s="38">
        <v>7</v>
      </c>
      <c r="E96" s="63"/>
      <c r="F96" s="39"/>
      <c r="G96" s="15">
        <f t="shared" si="40"/>
        <v>0</v>
      </c>
      <c r="H96" s="16">
        <f t="shared" si="41"/>
        <v>0</v>
      </c>
      <c r="I96" s="15">
        <f>H96/'Reference tables'!$C$11</f>
        <v>0</v>
      </c>
      <c r="J96" s="15">
        <f>H96/'Reference tables'!$D$11</f>
        <v>0</v>
      </c>
      <c r="K96" s="15">
        <f>H96/'Reference tables'!$E$11</f>
        <v>0</v>
      </c>
      <c r="L96" s="15">
        <f>H96/'Reference tables'!$F$11</f>
        <v>0</v>
      </c>
      <c r="M96" s="15">
        <f>H96/'Reference tables'!$G$11</f>
        <v>0</v>
      </c>
      <c r="N96" s="15">
        <f>I96/'Reference tables'!$G$11</f>
        <v>0</v>
      </c>
      <c r="P96" s="13">
        <f t="shared" si="42"/>
        <v>7</v>
      </c>
      <c r="Q96" s="13">
        <f t="shared" si="43"/>
        <v>0</v>
      </c>
      <c r="R96" s="14">
        <f t="shared" si="44"/>
        <v>0</v>
      </c>
      <c r="S96" s="15">
        <f t="shared" si="45"/>
        <v>0</v>
      </c>
      <c r="T96" s="16">
        <f t="shared" si="46"/>
        <v>0</v>
      </c>
      <c r="U96" s="15">
        <f>T96/'Reference tables'!$C$11</f>
        <v>0</v>
      </c>
      <c r="V96" s="15">
        <f>T96/'Reference tables'!$D$11</f>
        <v>0</v>
      </c>
      <c r="W96" s="15">
        <f>T96/'Reference tables'!$E$11</f>
        <v>0</v>
      </c>
      <c r="X96" s="15">
        <f>T96/'Reference tables'!$F$11</f>
        <v>0</v>
      </c>
      <c r="Y96" s="15">
        <f>T96/'Reference tables'!$G$11</f>
        <v>0</v>
      </c>
      <c r="Z96" s="15">
        <f>U96/'Reference tables'!$G$11</f>
        <v>0</v>
      </c>
    </row>
    <row r="97" spans="2:26" ht="24.95" customHeight="1">
      <c r="B97" s="69"/>
      <c r="D97" s="38">
        <v>8</v>
      </c>
      <c r="E97" s="63"/>
      <c r="F97" s="39"/>
      <c r="G97" s="15">
        <f t="shared" si="40"/>
        <v>0</v>
      </c>
      <c r="H97" s="16">
        <f t="shared" si="41"/>
        <v>0</v>
      </c>
      <c r="I97" s="15">
        <f>H97/'Reference tables'!$C$11</f>
        <v>0</v>
      </c>
      <c r="J97" s="15">
        <f>H97/'Reference tables'!$D$11</f>
        <v>0</v>
      </c>
      <c r="K97" s="15">
        <f>H97/'Reference tables'!$E$11</f>
        <v>0</v>
      </c>
      <c r="L97" s="15">
        <f>H97/'Reference tables'!$F$11</f>
        <v>0</v>
      </c>
      <c r="M97" s="15">
        <f>H97/'Reference tables'!$G$11</f>
        <v>0</v>
      </c>
      <c r="N97" s="15">
        <f>I97/'Reference tables'!$G$11</f>
        <v>0</v>
      </c>
      <c r="P97" s="13">
        <f t="shared" si="42"/>
        <v>8</v>
      </c>
      <c r="Q97" s="13">
        <f t="shared" si="43"/>
        <v>0</v>
      </c>
      <c r="R97" s="14">
        <f t="shared" si="44"/>
        <v>0</v>
      </c>
      <c r="S97" s="15">
        <f t="shared" si="45"/>
        <v>0</v>
      </c>
      <c r="T97" s="16">
        <f t="shared" si="46"/>
        <v>0</v>
      </c>
      <c r="U97" s="15">
        <f>T97/'Reference tables'!$C$11</f>
        <v>0</v>
      </c>
      <c r="V97" s="15">
        <f>T97/'Reference tables'!$D$11</f>
        <v>0</v>
      </c>
      <c r="W97" s="15">
        <f>T97/'Reference tables'!$E$11</f>
        <v>0</v>
      </c>
      <c r="X97" s="15">
        <f>T97/'Reference tables'!$F$11</f>
        <v>0</v>
      </c>
      <c r="Y97" s="15">
        <f>T97/'Reference tables'!$G$11</f>
        <v>0</v>
      </c>
      <c r="Z97" s="15">
        <f>U97/'Reference tables'!$G$11</f>
        <v>0</v>
      </c>
    </row>
    <row r="98" spans="2:26" ht="24.95" customHeight="1">
      <c r="B98" s="69"/>
      <c r="D98" s="38">
        <v>9</v>
      </c>
      <c r="E98" s="63"/>
      <c r="F98" s="39"/>
      <c r="G98" s="15">
        <f t="shared" si="40"/>
        <v>0</v>
      </c>
      <c r="H98" s="16">
        <f t="shared" si="41"/>
        <v>0</v>
      </c>
      <c r="I98" s="15">
        <f>H98/'Reference tables'!$C$11</f>
        <v>0</v>
      </c>
      <c r="J98" s="15">
        <f>H98/'Reference tables'!$D$11</f>
        <v>0</v>
      </c>
      <c r="K98" s="15">
        <f>H98/'Reference tables'!$E$11</f>
        <v>0</v>
      </c>
      <c r="L98" s="15">
        <f>H98/'Reference tables'!$F$11</f>
        <v>0</v>
      </c>
      <c r="M98" s="15">
        <f>H98/'Reference tables'!$G$11</f>
        <v>0</v>
      </c>
      <c r="N98" s="15">
        <f>I98/'Reference tables'!$G$11</f>
        <v>0</v>
      </c>
      <c r="P98" s="13">
        <f t="shared" si="42"/>
        <v>9</v>
      </c>
      <c r="Q98" s="13">
        <f t="shared" si="43"/>
        <v>0</v>
      </c>
      <c r="R98" s="14">
        <f t="shared" si="44"/>
        <v>0</v>
      </c>
      <c r="S98" s="15">
        <f t="shared" si="45"/>
        <v>0</v>
      </c>
      <c r="T98" s="16">
        <f t="shared" si="46"/>
        <v>0</v>
      </c>
      <c r="U98" s="15">
        <f>T98/'Reference tables'!$C$11</f>
        <v>0</v>
      </c>
      <c r="V98" s="15">
        <f>T98/'Reference tables'!$D$11</f>
        <v>0</v>
      </c>
      <c r="W98" s="15">
        <f>T98/'Reference tables'!$E$11</f>
        <v>0</v>
      </c>
      <c r="X98" s="15">
        <f>T98/'Reference tables'!$F$11</f>
        <v>0</v>
      </c>
      <c r="Y98" s="15">
        <f>T98/'Reference tables'!$G$11</f>
        <v>0</v>
      </c>
      <c r="Z98" s="15">
        <f>U98/'Reference tables'!$G$11</f>
        <v>0</v>
      </c>
    </row>
    <row r="99" spans="2:26" ht="24.95" customHeight="1">
      <c r="B99" s="69"/>
      <c r="D99" s="38">
        <v>10</v>
      </c>
      <c r="E99" s="63"/>
      <c r="F99" s="39"/>
      <c r="G99" s="15">
        <f t="shared" si="40"/>
        <v>0</v>
      </c>
      <c r="H99" s="16">
        <f t="shared" si="41"/>
        <v>0</v>
      </c>
      <c r="I99" s="15">
        <f>H99/'Reference tables'!$C$11</f>
        <v>0</v>
      </c>
      <c r="J99" s="15">
        <f>H99/'Reference tables'!$D$11</f>
        <v>0</v>
      </c>
      <c r="K99" s="15">
        <f>H99/'Reference tables'!$E$11</f>
        <v>0</v>
      </c>
      <c r="L99" s="15">
        <f>H99/'Reference tables'!$F$11</f>
        <v>0</v>
      </c>
      <c r="M99" s="15">
        <f>H99/'Reference tables'!$G$11</f>
        <v>0</v>
      </c>
      <c r="N99" s="15">
        <f>I99/'Reference tables'!$G$11</f>
        <v>0</v>
      </c>
      <c r="P99" s="13">
        <f t="shared" si="42"/>
        <v>10</v>
      </c>
      <c r="Q99" s="13">
        <f t="shared" si="43"/>
        <v>0</v>
      </c>
      <c r="R99" s="14">
        <f t="shared" si="44"/>
        <v>0</v>
      </c>
      <c r="S99" s="15">
        <f t="shared" si="45"/>
        <v>0</v>
      </c>
      <c r="T99" s="16">
        <f t="shared" si="46"/>
        <v>0</v>
      </c>
      <c r="U99" s="15">
        <f>T99/'Reference tables'!$C$11</f>
        <v>0</v>
      </c>
      <c r="V99" s="15">
        <f>T99/'Reference tables'!$D$11</f>
        <v>0</v>
      </c>
      <c r="W99" s="15">
        <f>T99/'Reference tables'!$E$11</f>
        <v>0</v>
      </c>
      <c r="X99" s="15">
        <f>T99/'Reference tables'!$F$11</f>
        <v>0</v>
      </c>
      <c r="Y99" s="15">
        <f>T99/'Reference tables'!$G$11</f>
        <v>0</v>
      </c>
      <c r="Z99" s="15">
        <f>U99/'Reference tables'!$G$11</f>
        <v>0</v>
      </c>
    </row>
    <row r="100" spans="2:26" ht="24.95" customHeight="1">
      <c r="B100" s="69"/>
      <c r="D100" s="17"/>
      <c r="E100" s="17"/>
      <c r="F100" s="32"/>
      <c r="G100" s="33"/>
      <c r="H100" s="33"/>
      <c r="I100" s="33"/>
      <c r="J100" s="33"/>
      <c r="K100" s="33"/>
      <c r="L100" s="33"/>
      <c r="M100" s="33"/>
      <c r="N100" s="33"/>
      <c r="P100" s="17"/>
      <c r="Q100" s="17"/>
      <c r="R100" s="32"/>
      <c r="S100" s="33"/>
      <c r="T100" s="33"/>
      <c r="U100" s="33"/>
      <c r="V100" s="33"/>
      <c r="W100" s="33"/>
      <c r="X100" s="33"/>
      <c r="Y100" s="33"/>
      <c r="Z100" s="33"/>
    </row>
    <row r="101" spans="2:26" ht="24.95" customHeight="1">
      <c r="B101" s="69"/>
      <c r="D101" s="18" t="s">
        <v>30</v>
      </c>
      <c r="E101" s="18">
        <f>COUNTIF(E90:E99,"&gt;&lt;")</f>
        <v>0</v>
      </c>
      <c r="F101" s="19">
        <f>SUM(F90:F99)</f>
        <v>0</v>
      </c>
      <c r="G101" s="20">
        <f t="shared" ref="G101:N101" si="47">SUM(G90:G99)</f>
        <v>0</v>
      </c>
      <c r="H101" s="19">
        <f t="shared" si="47"/>
        <v>0</v>
      </c>
      <c r="I101" s="19">
        <f t="shared" si="47"/>
        <v>0</v>
      </c>
      <c r="J101" s="19">
        <f t="shared" si="47"/>
        <v>0</v>
      </c>
      <c r="K101" s="19">
        <f t="shared" si="47"/>
        <v>0</v>
      </c>
      <c r="L101" s="19">
        <f t="shared" si="47"/>
        <v>0</v>
      </c>
      <c r="M101" s="19">
        <f t="shared" si="47"/>
        <v>0</v>
      </c>
      <c r="N101" s="19">
        <f t="shared" si="47"/>
        <v>0</v>
      </c>
      <c r="P101" s="43" t="s">
        <v>30</v>
      </c>
      <c r="Q101" s="43"/>
      <c r="R101" s="44">
        <f>SUM(R90:R99)</f>
        <v>0</v>
      </c>
      <c r="S101" s="45">
        <f t="shared" ref="S101:T101" si="48">SUM(S90:S99)</f>
        <v>0</v>
      </c>
      <c r="T101" s="44">
        <f t="shared" si="48"/>
        <v>0</v>
      </c>
      <c r="U101" s="44">
        <f>SUM(U90:U99)</f>
        <v>0</v>
      </c>
      <c r="V101" s="44">
        <f t="shared" ref="V101:Z101" si="49">SUM(V90:V99)</f>
        <v>0</v>
      </c>
      <c r="W101" s="44">
        <f t="shared" si="49"/>
        <v>0</v>
      </c>
      <c r="X101" s="44">
        <f t="shared" si="49"/>
        <v>0</v>
      </c>
      <c r="Y101" s="44">
        <f t="shared" si="49"/>
        <v>0</v>
      </c>
      <c r="Z101" s="44">
        <f t="shared" si="49"/>
        <v>0</v>
      </c>
    </row>
  </sheetData>
  <mergeCells count="23">
    <mergeCell ref="D2:N2"/>
    <mergeCell ref="D4:N4"/>
    <mergeCell ref="D6:I6"/>
    <mergeCell ref="L6:N6"/>
    <mergeCell ref="B35:B48"/>
    <mergeCell ref="B17:B30"/>
    <mergeCell ref="I16:N16"/>
    <mergeCell ref="D16:F16"/>
    <mergeCell ref="L9:M9"/>
    <mergeCell ref="L10:M10"/>
    <mergeCell ref="B53:B66"/>
    <mergeCell ref="B71:B84"/>
    <mergeCell ref="B88:B101"/>
    <mergeCell ref="I34:N34"/>
    <mergeCell ref="I52:N52"/>
    <mergeCell ref="U70:Z70"/>
    <mergeCell ref="U87:Z87"/>
    <mergeCell ref="L8:M8"/>
    <mergeCell ref="I70:N70"/>
    <mergeCell ref="I87:N87"/>
    <mergeCell ref="U52:Z52"/>
    <mergeCell ref="U34:Z34"/>
    <mergeCell ref="U16:Z16"/>
  </mergeCells>
  <conditionalFormatting sqref="D9:I9">
    <cfRule type="expression" dxfId="8" priority="10">
      <formula>IF(OR($H$7="Yes",$H$7=""),TRUE,FALSE)</formula>
    </cfRule>
  </conditionalFormatting>
  <conditionalFormatting sqref="E19:E101">
    <cfRule type="expression" dxfId="7" priority="1">
      <formula>AND(F19&lt;&gt;"",E19="")</formula>
    </cfRule>
  </conditionalFormatting>
  <conditionalFormatting sqref="G19:Z33 G34:O34 G36:O48 P37:Z48 G49:Z51 G52:O52 G54:O66 P55:Z66 G67:Z69 G70:O70 G72:O84 P73:Z84 G85:Z86 G87:O87 G89:O101 P90:Z101">
    <cfRule type="cellIs" dxfId="6" priority="25" operator="equal">
      <formula>0</formula>
    </cfRule>
  </conditionalFormatting>
  <conditionalFormatting sqref="H8">
    <cfRule type="expression" dxfId="5" priority="2">
      <formula>OR($H$7="No - I have my own data",$H$7="")</formula>
    </cfRule>
  </conditionalFormatting>
  <dataValidations count="2">
    <dataValidation type="list" allowBlank="1" showInputMessage="1" showErrorMessage="1" sqref="H7" xr:uid="{EBDB91EA-87E0-45F8-8708-4C7D38AE0060}">
      <formula1>"Yes, No - I have my own data"</formula1>
    </dataValidation>
    <dataValidation type="decimal" operator="equal" showDropDown="1" showErrorMessage="1" errorTitle="Cannot change data" sqref="H8" xr:uid="{1BCF0A37-892A-4AF6-909C-915EB384D29B}">
      <formula1>2.8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7C6F-93B8-40DB-BDFA-87C6003D0C3F}">
  <dimension ref="B2:J11"/>
  <sheetViews>
    <sheetView workbookViewId="0">
      <selection activeCell="B14" sqref="B14"/>
    </sheetView>
  </sheetViews>
  <sheetFormatPr defaultColWidth="8.7109375" defaultRowHeight="14.45"/>
  <cols>
    <col min="1" max="1" width="8.7109375" style="1"/>
    <col min="2" max="2" width="33.85546875" style="1" bestFit="1" customWidth="1"/>
    <col min="3" max="3" width="17.7109375" style="1" customWidth="1"/>
    <col min="4" max="4" width="19.85546875" style="1" customWidth="1"/>
    <col min="5" max="5" width="21" style="1" customWidth="1"/>
    <col min="6" max="6" width="19.85546875" style="1" customWidth="1"/>
    <col min="7" max="7" width="20.85546875" style="1" customWidth="1"/>
    <col min="8" max="8" width="29.140625" style="1" customWidth="1"/>
    <col min="9" max="9" width="14.7109375" style="1" customWidth="1"/>
    <col min="10" max="10" width="16.85546875" style="1" customWidth="1"/>
    <col min="11" max="16384" width="8.7109375" style="1"/>
  </cols>
  <sheetData>
    <row r="2" spans="2:10" ht="23.1">
      <c r="B2" s="3" t="s">
        <v>31</v>
      </c>
    </row>
    <row r="4" spans="2:10">
      <c r="B4" s="1" t="s">
        <v>32</v>
      </c>
      <c r="C4" s="49">
        <v>2.8</v>
      </c>
      <c r="D4" s="1" t="s">
        <v>33</v>
      </c>
    </row>
    <row r="5" spans="2:10">
      <c r="D5" s="50" t="s">
        <v>34</v>
      </c>
    </row>
    <row r="8" spans="2:10" ht="18.95">
      <c r="B8" s="51" t="s">
        <v>35</v>
      </c>
    </row>
    <row r="9" spans="2:10" ht="29.1">
      <c r="B9" s="2" t="s">
        <v>36</v>
      </c>
      <c r="C9" s="2" t="s">
        <v>37</v>
      </c>
      <c r="D9" s="2" t="s">
        <v>38</v>
      </c>
      <c r="E9" s="2" t="s">
        <v>39</v>
      </c>
      <c r="F9" s="2" t="s">
        <v>40</v>
      </c>
      <c r="G9" s="2" t="s">
        <v>41</v>
      </c>
      <c r="H9" s="2" t="s">
        <v>42</v>
      </c>
      <c r="J9" s="1" t="s">
        <v>43</v>
      </c>
    </row>
    <row r="10" spans="2:10">
      <c r="B10" s="4"/>
      <c r="C10" s="4">
        <v>23</v>
      </c>
      <c r="D10" s="5">
        <v>35</v>
      </c>
      <c r="E10" s="6">
        <v>60</v>
      </c>
      <c r="F10" s="6">
        <v>90</v>
      </c>
      <c r="G10" s="4">
        <v>140</v>
      </c>
      <c r="H10" s="4">
        <v>240</v>
      </c>
    </row>
    <row r="11" spans="2:10" ht="30.95" customHeight="1">
      <c r="B11" s="7">
        <v>0.43</v>
      </c>
      <c r="C11" s="8">
        <f>B11*C$10</f>
        <v>9.89</v>
      </c>
      <c r="D11" s="8">
        <f>$B$11*D10</f>
        <v>15.049999999999999</v>
      </c>
      <c r="E11" s="8">
        <f>$B$11*E10</f>
        <v>25.8</v>
      </c>
      <c r="F11" s="8">
        <f>$B$11*F10</f>
        <v>38.700000000000003</v>
      </c>
      <c r="G11" s="8">
        <f>$B$11*G10</f>
        <v>60.199999999999996</v>
      </c>
      <c r="H11" s="8">
        <f>$B$11*H10</f>
        <v>103.2</v>
      </c>
    </row>
  </sheetData>
  <hyperlinks>
    <hyperlink ref="D5" r:id="rId1" xr:uid="{96ADC2E6-2A95-43D0-AED8-A098C9760E6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A5BBB-3F9B-4FD1-A2E5-C0E669FCA405}">
  <dimension ref="B2:AA101"/>
  <sheetViews>
    <sheetView showGridLines="0" tabSelected="1" zoomScale="85" zoomScaleNormal="85" workbookViewId="0">
      <selection activeCell="G15" sqref="G15:H16"/>
    </sheetView>
  </sheetViews>
  <sheetFormatPr defaultColWidth="8.7109375" defaultRowHeight="24.95" customHeight="1"/>
  <cols>
    <col min="1" max="1" width="18.140625" style="1" customWidth="1"/>
    <col min="2" max="2" width="8.7109375" style="1"/>
    <col min="3" max="3" width="3.5703125" style="1" customWidth="1"/>
    <col min="4" max="4" width="24.140625" style="1" customWidth="1"/>
    <col min="5" max="5" width="18.7109375" style="1" customWidth="1"/>
    <col min="6" max="6" width="17.42578125" style="1" customWidth="1"/>
    <col min="7" max="7" width="22.85546875" style="1" customWidth="1"/>
    <col min="8" max="8" width="27.42578125" style="1" customWidth="1"/>
    <col min="9" max="9" width="17.140625" style="1" customWidth="1"/>
    <col min="10" max="10" width="15.5703125" style="1" customWidth="1"/>
    <col min="11" max="11" width="18.140625" style="1" customWidth="1"/>
    <col min="12" max="12" width="18.5703125" style="1" customWidth="1"/>
    <col min="13" max="13" width="20.42578125" style="1" customWidth="1"/>
    <col min="14" max="14" width="17.85546875" style="1" customWidth="1"/>
    <col min="15" max="15" width="14.85546875" style="1" customWidth="1"/>
    <col min="16" max="16" width="23.140625" style="1" customWidth="1"/>
    <col min="17" max="17" width="20.140625" style="1" customWidth="1"/>
    <col min="18" max="18" width="15.5703125" style="1" customWidth="1"/>
    <col min="19" max="19" width="22.42578125" style="1" bestFit="1" customWidth="1"/>
    <col min="20" max="20" width="22.42578125" style="1" customWidth="1"/>
    <col min="21" max="26" width="15.5703125" style="1" customWidth="1"/>
    <col min="27" max="16384" width="8.7109375" style="1"/>
  </cols>
  <sheetData>
    <row r="2" spans="4:26" ht="38.450000000000003" customHeight="1">
      <c r="D2" s="79" t="s">
        <v>44</v>
      </c>
      <c r="E2" s="72"/>
      <c r="F2" s="72"/>
      <c r="G2" s="72"/>
      <c r="H2" s="72"/>
      <c r="I2" s="72"/>
      <c r="J2" s="72"/>
      <c r="K2" s="72"/>
      <c r="L2" s="72"/>
      <c r="M2" s="72"/>
      <c r="N2" s="72"/>
      <c r="S2"/>
      <c r="T2"/>
      <c r="U2"/>
    </row>
    <row r="3" spans="4:26" ht="24.95" customHeight="1">
      <c r="F3" s="3"/>
      <c r="G3" s="3"/>
      <c r="S3"/>
      <c r="T3"/>
      <c r="U3"/>
    </row>
    <row r="4" spans="4:26" ht="65.099999999999994" customHeight="1">
      <c r="D4" s="80" t="s">
        <v>45</v>
      </c>
      <c r="E4" s="80"/>
      <c r="F4" s="80"/>
      <c r="G4" s="80"/>
      <c r="H4" s="80"/>
      <c r="I4" s="80"/>
      <c r="J4" s="80"/>
      <c r="K4" s="80"/>
      <c r="L4" s="80"/>
      <c r="M4" s="80"/>
      <c r="N4" s="80"/>
      <c r="U4"/>
    </row>
    <row r="5" spans="4:26" ht="24.95" customHeight="1">
      <c r="E5" s="22"/>
      <c r="F5" s="22"/>
      <c r="G5" s="22"/>
      <c r="L5" s="61" t="s">
        <v>46</v>
      </c>
      <c r="P5"/>
      <c r="Q5"/>
      <c r="R5"/>
      <c r="S5"/>
      <c r="T5"/>
      <c r="U5"/>
    </row>
    <row r="6" spans="4:26" ht="30.6" customHeight="1">
      <c r="D6" s="74" t="s">
        <v>2</v>
      </c>
      <c r="E6" s="75"/>
      <c r="F6" s="75"/>
      <c r="G6" s="75"/>
      <c r="H6" s="75"/>
      <c r="I6" s="76"/>
      <c r="K6" s="23"/>
      <c r="L6" s="77" t="s">
        <v>3</v>
      </c>
      <c r="M6" s="77"/>
      <c r="N6" s="77"/>
      <c r="P6"/>
      <c r="Q6"/>
      <c r="R6"/>
      <c r="S6"/>
      <c r="T6"/>
      <c r="U6"/>
    </row>
    <row r="7" spans="4:26" ht="24.95" customHeight="1">
      <c r="D7" s="25" t="s">
        <v>4</v>
      </c>
      <c r="E7" s="26"/>
      <c r="F7" s="26"/>
      <c r="G7" s="26"/>
      <c r="H7" s="27" t="s">
        <v>47</v>
      </c>
      <c r="I7" s="53" t="s">
        <v>5</v>
      </c>
      <c r="J7" s="82" t="s">
        <v>48</v>
      </c>
      <c r="K7" s="83"/>
      <c r="L7" s="37" t="s">
        <v>6</v>
      </c>
      <c r="M7" s="36"/>
      <c r="N7" s="54">
        <f>F30+F48+F66+F84+F101</f>
        <v>144</v>
      </c>
      <c r="P7"/>
      <c r="Q7"/>
      <c r="R7"/>
      <c r="S7"/>
      <c r="T7"/>
      <c r="U7"/>
    </row>
    <row r="8" spans="4:26" ht="24.95" customHeight="1">
      <c r="D8" s="25" t="s">
        <v>7</v>
      </c>
      <c r="E8" s="26"/>
      <c r="F8" s="26"/>
      <c r="G8" s="26"/>
      <c r="H8" s="28">
        <v>2.8</v>
      </c>
      <c r="I8" s="52"/>
      <c r="J8" s="82"/>
      <c r="K8" s="83"/>
      <c r="L8" s="66" t="s">
        <v>8</v>
      </c>
      <c r="M8" s="66"/>
      <c r="N8" s="54">
        <f>G30+G48+G66+G84+G101</f>
        <v>403.2</v>
      </c>
      <c r="P8"/>
      <c r="Q8"/>
      <c r="R8"/>
      <c r="S8"/>
      <c r="T8"/>
      <c r="U8"/>
    </row>
    <row r="9" spans="4:26" ht="24.95" customHeight="1">
      <c r="D9" s="25" t="s">
        <v>9</v>
      </c>
      <c r="E9" s="26"/>
      <c r="F9" s="26"/>
      <c r="G9" s="26"/>
      <c r="H9" s="27"/>
      <c r="I9" s="53" t="s">
        <v>10</v>
      </c>
      <c r="J9" s="82"/>
      <c r="K9" s="83"/>
      <c r="L9" s="66" t="s">
        <v>11</v>
      </c>
      <c r="M9" s="66"/>
      <c r="N9" s="54">
        <f>H30+H48+H66+H84+H101</f>
        <v>120.96</v>
      </c>
      <c r="P9"/>
      <c r="Q9"/>
      <c r="R9"/>
      <c r="S9"/>
      <c r="T9"/>
      <c r="U9"/>
    </row>
    <row r="10" spans="4:26" ht="24.95" customHeight="1">
      <c r="D10" s="29"/>
      <c r="E10" s="30"/>
      <c r="F10" s="30"/>
      <c r="G10" s="30"/>
      <c r="H10" s="30"/>
      <c r="I10" s="31"/>
      <c r="J10" s="82"/>
      <c r="K10" s="83"/>
      <c r="L10" s="66" t="s">
        <v>12</v>
      </c>
      <c r="M10" s="66"/>
      <c r="N10" s="54">
        <f>T30+T48+T66+T84+T101</f>
        <v>201.6</v>
      </c>
      <c r="P10"/>
      <c r="Q10"/>
      <c r="R10"/>
      <c r="S10"/>
      <c r="T10"/>
      <c r="U10"/>
    </row>
    <row r="11" spans="4:26" ht="24.95" customHeight="1">
      <c r="D11" s="21" t="s">
        <v>13</v>
      </c>
      <c r="E11" s="21"/>
      <c r="F11" s="21"/>
      <c r="G11" s="21"/>
      <c r="P11"/>
      <c r="Q11"/>
      <c r="R11"/>
      <c r="S11"/>
      <c r="T11"/>
      <c r="U11"/>
    </row>
    <row r="12" spans="4:26" ht="24.95" customHeight="1">
      <c r="L12"/>
      <c r="M12"/>
      <c r="N12"/>
      <c r="P12"/>
      <c r="Q12"/>
      <c r="R12"/>
      <c r="S12"/>
      <c r="T12"/>
      <c r="U12"/>
    </row>
    <row r="13" spans="4:26" ht="24.95" customHeight="1">
      <c r="L13"/>
      <c r="M13"/>
      <c r="N13"/>
    </row>
    <row r="14" spans="4:26" ht="24.95" customHeight="1">
      <c r="D14" s="84" t="s">
        <v>49</v>
      </c>
      <c r="E14" s="84"/>
      <c r="F14" s="84"/>
      <c r="L14"/>
      <c r="M14"/>
      <c r="N14"/>
    </row>
    <row r="15" spans="4:26" ht="24.95" customHeight="1">
      <c r="D15" s="85"/>
      <c r="E15" s="85"/>
      <c r="F15" s="85"/>
      <c r="G15" s="84" t="s">
        <v>50</v>
      </c>
      <c r="H15" s="84"/>
    </row>
    <row r="16" spans="4:26" ht="24.95" customHeight="1" thickBot="1">
      <c r="D16" s="86" t="s">
        <v>51</v>
      </c>
      <c r="E16" s="86"/>
      <c r="F16" s="86"/>
      <c r="G16" s="85"/>
      <c r="H16" s="85"/>
      <c r="I16" s="67" t="s">
        <v>15</v>
      </c>
      <c r="J16" s="68"/>
      <c r="K16" s="68"/>
      <c r="L16" s="68"/>
      <c r="M16" s="68"/>
      <c r="N16" s="68"/>
      <c r="Q16" s="60" t="s">
        <v>52</v>
      </c>
      <c r="U16" s="64" t="s">
        <v>16</v>
      </c>
      <c r="V16" s="65"/>
      <c r="W16" s="65"/>
      <c r="X16" s="65"/>
      <c r="Y16" s="65"/>
      <c r="Z16" s="65"/>
    </row>
    <row r="17" spans="2:27" s="10" customFormat="1" ht="33.6" customHeight="1">
      <c r="B17" s="81" t="s">
        <v>53</v>
      </c>
      <c r="D17" s="47" t="s">
        <v>18</v>
      </c>
      <c r="E17" s="47" t="s">
        <v>19</v>
      </c>
      <c r="F17" s="47" t="s">
        <v>20</v>
      </c>
      <c r="G17" s="46" t="s">
        <v>21</v>
      </c>
      <c r="H17" s="46" t="s">
        <v>22</v>
      </c>
      <c r="I17" s="12" t="s">
        <v>23</v>
      </c>
      <c r="J17" s="12" t="s">
        <v>24</v>
      </c>
      <c r="K17" s="12" t="s">
        <v>25</v>
      </c>
      <c r="L17" s="12" t="s">
        <v>26</v>
      </c>
      <c r="M17" s="12" t="s">
        <v>27</v>
      </c>
      <c r="N17" s="12" t="s">
        <v>28</v>
      </c>
      <c r="O17" s="1"/>
      <c r="P17" s="40" t="s">
        <v>18</v>
      </c>
      <c r="Q17" s="40" t="s">
        <v>19</v>
      </c>
      <c r="R17" s="40" t="s">
        <v>20</v>
      </c>
      <c r="S17" s="40" t="s">
        <v>21</v>
      </c>
      <c r="T17" s="41" t="s">
        <v>29</v>
      </c>
      <c r="U17" s="42" t="s">
        <v>23</v>
      </c>
      <c r="V17" s="42" t="s">
        <v>24</v>
      </c>
      <c r="W17" s="42" t="s">
        <v>25</v>
      </c>
      <c r="X17" s="42" t="s">
        <v>26</v>
      </c>
      <c r="Y17" s="42" t="s">
        <v>27</v>
      </c>
      <c r="Z17" s="42" t="s">
        <v>28</v>
      </c>
      <c r="AA17" s="1"/>
    </row>
    <row r="18" spans="2:27" s="10" customFormat="1" ht="15.95" hidden="1" customHeight="1">
      <c r="B18" s="81"/>
      <c r="D18" s="11"/>
      <c r="E18" s="11"/>
      <c r="F18" s="11"/>
      <c r="G18" s="11"/>
      <c r="H18" s="24">
        <v>0.3</v>
      </c>
      <c r="I18" s="12"/>
      <c r="J18" s="12"/>
      <c r="K18" s="12"/>
      <c r="L18" s="12"/>
      <c r="M18" s="12"/>
      <c r="N18" s="12"/>
      <c r="O18" s="1"/>
      <c r="P18" s="34"/>
      <c r="Q18" s="34"/>
      <c r="R18" s="34"/>
      <c r="S18" s="34"/>
      <c r="T18" s="35">
        <v>0.5</v>
      </c>
      <c r="U18" s="9"/>
      <c r="V18" s="9"/>
      <c r="W18" s="9"/>
      <c r="X18" s="9"/>
      <c r="Y18" s="9"/>
      <c r="Z18" s="9"/>
      <c r="AA18" s="1"/>
    </row>
    <row r="19" spans="2:27" s="17" customFormat="1" ht="24.95" customHeight="1">
      <c r="B19" s="81"/>
      <c r="D19" s="55">
        <v>1</v>
      </c>
      <c r="E19" s="56"/>
      <c r="F19" s="57">
        <v>10</v>
      </c>
      <c r="G19" s="58">
        <f>IF($H$7="Yes",SUM($H$8*F19),$H$9*F19)</f>
        <v>28</v>
      </c>
      <c r="H19" s="59">
        <f>G19*H$18</f>
        <v>8.4</v>
      </c>
      <c r="I19" s="58">
        <f>H19/'Reference tables'!$C$11</f>
        <v>0.84934277047522744</v>
      </c>
      <c r="J19" s="58">
        <f>H19/'Reference tables'!$D$11</f>
        <v>0.55813953488372103</v>
      </c>
      <c r="K19" s="58">
        <f>H19/'Reference tables'!$E$11</f>
        <v>0.32558139534883723</v>
      </c>
      <c r="L19" s="58">
        <f>H19/'Reference tables'!$F$11</f>
        <v>0.21705426356589147</v>
      </c>
      <c r="M19" s="58">
        <f>H19/'Reference tables'!$G$11</f>
        <v>0.13953488372093026</v>
      </c>
      <c r="N19" s="58">
        <f>I19/'Reference tables'!$G$11</f>
        <v>1.4108683894937335E-2</v>
      </c>
      <c r="P19" s="13">
        <f>D19</f>
        <v>1</v>
      </c>
      <c r="Q19" s="13">
        <f>E19</f>
        <v>0</v>
      </c>
      <c r="R19" s="14">
        <f>F19</f>
        <v>10</v>
      </c>
      <c r="S19" s="15">
        <f>IF($H$7="Yes",SUM($H$8*R19),$H$9*R19)</f>
        <v>28</v>
      </c>
      <c r="T19" s="16">
        <f>S19*T$18</f>
        <v>14</v>
      </c>
      <c r="U19" s="15">
        <f>T19/'Reference tables'!$C$11</f>
        <v>1.4155712841253791</v>
      </c>
      <c r="V19" s="15">
        <f>T19/'Reference tables'!$D$11</f>
        <v>0.93023255813953498</v>
      </c>
      <c r="W19" s="15">
        <f>T19/'Reference tables'!$E$11</f>
        <v>0.54263565891472865</v>
      </c>
      <c r="X19" s="15">
        <f>T19/'Reference tables'!$F$11</f>
        <v>0.36175710594315241</v>
      </c>
      <c r="Y19" s="15">
        <f>T19/'Reference tables'!$G$11</f>
        <v>0.23255813953488375</v>
      </c>
      <c r="Z19" s="15">
        <f>U19/'Reference tables'!$G$11</f>
        <v>2.3514473158228889E-2</v>
      </c>
    </row>
    <row r="20" spans="2:27" s="17" customFormat="1" ht="24.95" customHeight="1">
      <c r="B20" s="81"/>
      <c r="D20" s="55">
        <v>2</v>
      </c>
      <c r="E20" s="55" t="s">
        <v>54</v>
      </c>
      <c r="F20" s="57">
        <v>10</v>
      </c>
      <c r="G20" s="58">
        <f t="shared" ref="G20:G28" si="0">IF($H$7="Yes",SUM($H$8*F20),$H$9*F20)</f>
        <v>28</v>
      </c>
      <c r="H20" s="59">
        <f t="shared" ref="H20:H28" si="1">G20*H$18</f>
        <v>8.4</v>
      </c>
      <c r="I20" s="58">
        <f>H20/'Reference tables'!$C$11</f>
        <v>0.84934277047522744</v>
      </c>
      <c r="J20" s="58">
        <f>H20/'Reference tables'!$D$11</f>
        <v>0.55813953488372103</v>
      </c>
      <c r="K20" s="58">
        <f>H20/'Reference tables'!$E$11</f>
        <v>0.32558139534883723</v>
      </c>
      <c r="L20" s="58">
        <f>H20/'Reference tables'!$F$11</f>
        <v>0.21705426356589147</v>
      </c>
      <c r="M20" s="58">
        <f>H20/'Reference tables'!$G$11</f>
        <v>0.13953488372093026</v>
      </c>
      <c r="N20" s="58">
        <f>I20/'Reference tables'!$G$11</f>
        <v>1.4108683894937335E-2</v>
      </c>
      <c r="P20" s="13">
        <f t="shared" ref="P20:R28" si="2">D20</f>
        <v>2</v>
      </c>
      <c r="Q20" s="13" t="str">
        <f t="shared" si="2"/>
        <v>35 to 45</v>
      </c>
      <c r="R20" s="14">
        <f t="shared" si="2"/>
        <v>10</v>
      </c>
      <c r="S20" s="15">
        <f t="shared" ref="S20:S28" si="3">IF($H$7="Yes",SUM($H$8*R20),$H$9*R20)</f>
        <v>28</v>
      </c>
      <c r="T20" s="16">
        <f t="shared" ref="T20:T28" si="4">S20*T$18</f>
        <v>14</v>
      </c>
      <c r="U20" s="15">
        <f>T20/'Reference tables'!$C$11</f>
        <v>1.4155712841253791</v>
      </c>
      <c r="V20" s="15">
        <f>T20/'Reference tables'!$D$11</f>
        <v>0.93023255813953498</v>
      </c>
      <c r="W20" s="15">
        <f>T20/'Reference tables'!$E$11</f>
        <v>0.54263565891472865</v>
      </c>
      <c r="X20" s="15">
        <f>T20/'Reference tables'!$F$11</f>
        <v>0.36175710594315241</v>
      </c>
      <c r="Y20" s="15">
        <f>T20/'Reference tables'!$G$11</f>
        <v>0.23255813953488375</v>
      </c>
      <c r="Z20" s="15">
        <f>U20/'Reference tables'!$G$11</f>
        <v>2.3514473158228889E-2</v>
      </c>
    </row>
    <row r="21" spans="2:27" s="17" customFormat="1" ht="24.95" customHeight="1">
      <c r="B21" s="81"/>
      <c r="D21" s="55">
        <v>3</v>
      </c>
      <c r="E21" s="55" t="s">
        <v>55</v>
      </c>
      <c r="F21" s="57">
        <v>2</v>
      </c>
      <c r="G21" s="58">
        <f>IF($H$7="Yes",SUM($H$8*F21),$H$9*F21)</f>
        <v>5.6</v>
      </c>
      <c r="H21" s="59">
        <f t="shared" si="1"/>
        <v>1.68</v>
      </c>
      <c r="I21" s="58">
        <f>H21/'Reference tables'!$C$11</f>
        <v>0.16986855409504548</v>
      </c>
      <c r="J21" s="58">
        <f>H21/'Reference tables'!$D$11</f>
        <v>0.11162790697674418</v>
      </c>
      <c r="K21" s="58">
        <f>H21/'Reference tables'!$E$11</f>
        <v>6.5116279069767441E-2</v>
      </c>
      <c r="L21" s="58">
        <f>H21/'Reference tables'!$F$11</f>
        <v>4.3410852713178287E-2</v>
      </c>
      <c r="M21" s="58">
        <f>H21/'Reference tables'!$G$11</f>
        <v>2.7906976744186046E-2</v>
      </c>
      <c r="N21" s="58">
        <f>I21/'Reference tables'!$G$11</f>
        <v>2.8217367789874666E-3</v>
      </c>
      <c r="P21" s="13">
        <f t="shared" si="2"/>
        <v>3</v>
      </c>
      <c r="Q21" s="13" t="str">
        <f t="shared" si="2"/>
        <v>59 to 63</v>
      </c>
      <c r="R21" s="14">
        <f t="shared" si="2"/>
        <v>2</v>
      </c>
      <c r="S21" s="15">
        <f t="shared" si="3"/>
        <v>5.6</v>
      </c>
      <c r="T21" s="16">
        <f t="shared" si="4"/>
        <v>2.8</v>
      </c>
      <c r="U21" s="15">
        <f>T21/'Reference tables'!$C$11</f>
        <v>0.28311425682507579</v>
      </c>
      <c r="V21" s="15">
        <f>T21/'Reference tables'!$D$11</f>
        <v>0.18604651162790697</v>
      </c>
      <c r="W21" s="15">
        <f>T21/'Reference tables'!$E$11</f>
        <v>0.10852713178294572</v>
      </c>
      <c r="X21" s="15">
        <f>T21/'Reference tables'!$F$11</f>
        <v>7.2351421188630485E-2</v>
      </c>
      <c r="Y21" s="15">
        <f>T21/'Reference tables'!$G$11</f>
        <v>4.6511627906976744E-2</v>
      </c>
      <c r="Z21" s="15">
        <f>U21/'Reference tables'!$G$11</f>
        <v>4.7028946316457773E-3</v>
      </c>
    </row>
    <row r="22" spans="2:27" s="17" customFormat="1" ht="24.95" customHeight="1">
      <c r="B22" s="81"/>
      <c r="D22" s="55">
        <v>4</v>
      </c>
      <c r="E22" s="55" t="s">
        <v>56</v>
      </c>
      <c r="F22" s="57">
        <v>37</v>
      </c>
      <c r="G22" s="58">
        <f t="shared" si="0"/>
        <v>103.6</v>
      </c>
      <c r="H22" s="59">
        <f t="shared" si="1"/>
        <v>31.08</v>
      </c>
      <c r="I22" s="58">
        <f>H22/'Reference tables'!$C$11</f>
        <v>3.1425682507583415</v>
      </c>
      <c r="J22" s="58">
        <f>H22/'Reference tables'!$D$11</f>
        <v>2.0651162790697675</v>
      </c>
      <c r="K22" s="58">
        <f>H22/'Reference tables'!$E$11</f>
        <v>1.2046511627906975</v>
      </c>
      <c r="L22" s="58">
        <f>H22/'Reference tables'!$F$11</f>
        <v>0.8031007751937983</v>
      </c>
      <c r="M22" s="58">
        <f>H22/'Reference tables'!$G$11</f>
        <v>0.51627906976744187</v>
      </c>
      <c r="N22" s="58">
        <f>I22/'Reference tables'!$G$11</f>
        <v>5.2202130411268137E-2</v>
      </c>
      <c r="P22" s="13">
        <f t="shared" si="2"/>
        <v>4</v>
      </c>
      <c r="Q22" s="13" t="str">
        <f t="shared" si="2"/>
        <v>100 to 137</v>
      </c>
      <c r="R22" s="14">
        <f t="shared" si="2"/>
        <v>37</v>
      </c>
      <c r="S22" s="15">
        <f t="shared" si="3"/>
        <v>103.6</v>
      </c>
      <c r="T22" s="16">
        <f t="shared" si="4"/>
        <v>51.8</v>
      </c>
      <c r="U22" s="15">
        <f>T22/'Reference tables'!$C$11</f>
        <v>5.2376137512639023</v>
      </c>
      <c r="V22" s="15">
        <f>T22/'Reference tables'!$D$11</f>
        <v>3.441860465116279</v>
      </c>
      <c r="W22" s="15">
        <f>T22/'Reference tables'!$E$11</f>
        <v>2.0077519379844961</v>
      </c>
      <c r="X22" s="15">
        <f>T22/'Reference tables'!$F$11</f>
        <v>1.3385012919896639</v>
      </c>
      <c r="Y22" s="15">
        <f>T22/'Reference tables'!$G$11</f>
        <v>0.86046511627906974</v>
      </c>
      <c r="Z22" s="15">
        <f>U22/'Reference tables'!$G$11</f>
        <v>8.7003550685446893E-2</v>
      </c>
    </row>
    <row r="23" spans="2:27" s="17" customFormat="1" ht="24.95" customHeight="1">
      <c r="B23" s="81"/>
      <c r="D23" s="55">
        <v>5</v>
      </c>
      <c r="E23" s="55"/>
      <c r="F23" s="57">
        <v>70</v>
      </c>
      <c r="G23" s="58">
        <f t="shared" si="0"/>
        <v>196</v>
      </c>
      <c r="H23" s="59">
        <f t="shared" si="1"/>
        <v>58.8</v>
      </c>
      <c r="I23" s="58">
        <f>H23/'Reference tables'!$C$11</f>
        <v>5.9453993933265918</v>
      </c>
      <c r="J23" s="58">
        <f>H23/'Reference tables'!$D$11</f>
        <v>3.9069767441860468</v>
      </c>
      <c r="K23" s="58">
        <f>H23/'Reference tables'!$E$11</f>
        <v>2.2790697674418601</v>
      </c>
      <c r="L23" s="58">
        <f>H23/'Reference tables'!$F$11</f>
        <v>1.5193798449612401</v>
      </c>
      <c r="M23" s="58">
        <f>H23/'Reference tables'!$G$11</f>
        <v>0.9767441860465117</v>
      </c>
      <c r="N23" s="58">
        <f>I23/'Reference tables'!$G$11</f>
        <v>9.8760787264561334E-2</v>
      </c>
      <c r="P23" s="13">
        <f t="shared" si="2"/>
        <v>5</v>
      </c>
      <c r="Q23" s="13">
        <f t="shared" si="2"/>
        <v>0</v>
      </c>
      <c r="R23" s="14">
        <f t="shared" si="2"/>
        <v>70</v>
      </c>
      <c r="S23" s="15">
        <f t="shared" si="3"/>
        <v>196</v>
      </c>
      <c r="T23" s="16">
        <f t="shared" si="4"/>
        <v>98</v>
      </c>
      <c r="U23" s="15">
        <f>T23/'Reference tables'!$C$11</f>
        <v>9.908998988877654</v>
      </c>
      <c r="V23" s="15">
        <f>T23/'Reference tables'!$D$11</f>
        <v>6.5116279069767442</v>
      </c>
      <c r="W23" s="15">
        <f>T23/'Reference tables'!$E$11</f>
        <v>3.7984496124031009</v>
      </c>
      <c r="X23" s="15">
        <f>T23/'Reference tables'!$F$11</f>
        <v>2.5322997416020669</v>
      </c>
      <c r="Y23" s="15">
        <f>T23/'Reference tables'!$G$11</f>
        <v>1.6279069767441861</v>
      </c>
      <c r="Z23" s="15">
        <f>U23/'Reference tables'!$G$11</f>
        <v>0.16460131210760223</v>
      </c>
    </row>
    <row r="24" spans="2:27" s="17" customFormat="1" ht="24.95" customHeight="1">
      <c r="B24" s="81"/>
      <c r="D24" s="55">
        <v>6</v>
      </c>
      <c r="E24" s="55"/>
      <c r="F24" s="57"/>
      <c r="G24" s="58">
        <f t="shared" si="0"/>
        <v>0</v>
      </c>
      <c r="H24" s="59">
        <f t="shared" si="1"/>
        <v>0</v>
      </c>
      <c r="I24" s="58">
        <f>H24/'Reference tables'!$C$11</f>
        <v>0</v>
      </c>
      <c r="J24" s="58">
        <f>H24/'Reference tables'!$D$11</f>
        <v>0</v>
      </c>
      <c r="K24" s="58">
        <f>H24/'Reference tables'!$E$11</f>
        <v>0</v>
      </c>
      <c r="L24" s="58">
        <f>H24/'Reference tables'!$F$11</f>
        <v>0</v>
      </c>
      <c r="M24" s="58">
        <f>H24/'Reference tables'!$G$11</f>
        <v>0</v>
      </c>
      <c r="N24" s="58">
        <f>I24/'Reference tables'!$G$11</f>
        <v>0</v>
      </c>
      <c r="P24" s="13">
        <f t="shared" si="2"/>
        <v>6</v>
      </c>
      <c r="Q24" s="13">
        <f t="shared" si="2"/>
        <v>0</v>
      </c>
      <c r="R24" s="14">
        <f t="shared" si="2"/>
        <v>0</v>
      </c>
      <c r="S24" s="15">
        <f t="shared" si="3"/>
        <v>0</v>
      </c>
      <c r="T24" s="16">
        <f t="shared" si="4"/>
        <v>0</v>
      </c>
      <c r="U24" s="15">
        <f>T24/'Reference tables'!$C$11</f>
        <v>0</v>
      </c>
      <c r="V24" s="15">
        <f>T24/'Reference tables'!$D$11</f>
        <v>0</v>
      </c>
      <c r="W24" s="15">
        <f>T24/'Reference tables'!$E$11</f>
        <v>0</v>
      </c>
      <c r="X24" s="15">
        <f>T24/'Reference tables'!$F$11</f>
        <v>0</v>
      </c>
      <c r="Y24" s="15">
        <f>T24/'Reference tables'!$G$11</f>
        <v>0</v>
      </c>
      <c r="Z24" s="15">
        <f>U24/'Reference tables'!$G$11</f>
        <v>0</v>
      </c>
    </row>
    <row r="25" spans="2:27" s="17" customFormat="1" ht="24.95" customHeight="1">
      <c r="B25" s="81"/>
      <c r="D25" s="55">
        <v>7</v>
      </c>
      <c r="E25" s="55"/>
      <c r="F25" s="57"/>
      <c r="G25" s="58">
        <f t="shared" si="0"/>
        <v>0</v>
      </c>
      <c r="H25" s="59">
        <f t="shared" si="1"/>
        <v>0</v>
      </c>
      <c r="I25" s="58">
        <f>H25/'Reference tables'!$C$11</f>
        <v>0</v>
      </c>
      <c r="J25" s="58">
        <f>H25/'Reference tables'!$D$11</f>
        <v>0</v>
      </c>
      <c r="K25" s="58">
        <f>H25/'Reference tables'!$E$11</f>
        <v>0</v>
      </c>
      <c r="L25" s="58">
        <f>H25/'Reference tables'!$F$11</f>
        <v>0</v>
      </c>
      <c r="M25" s="58">
        <f>H25/'Reference tables'!$G$11</f>
        <v>0</v>
      </c>
      <c r="N25" s="58">
        <f>I25/'Reference tables'!$G$11</f>
        <v>0</v>
      </c>
      <c r="P25" s="13">
        <f t="shared" si="2"/>
        <v>7</v>
      </c>
      <c r="Q25" s="13">
        <f t="shared" si="2"/>
        <v>0</v>
      </c>
      <c r="R25" s="14">
        <f t="shared" si="2"/>
        <v>0</v>
      </c>
      <c r="S25" s="15">
        <f t="shared" si="3"/>
        <v>0</v>
      </c>
      <c r="T25" s="16">
        <f t="shared" si="4"/>
        <v>0</v>
      </c>
      <c r="U25" s="15">
        <f>T25/'Reference tables'!$C$11</f>
        <v>0</v>
      </c>
      <c r="V25" s="15">
        <f>T25/'Reference tables'!$D$11</f>
        <v>0</v>
      </c>
      <c r="W25" s="15">
        <f>T25/'Reference tables'!$E$11</f>
        <v>0</v>
      </c>
      <c r="X25" s="15">
        <f>T25/'Reference tables'!$F$11</f>
        <v>0</v>
      </c>
      <c r="Y25" s="15">
        <f>T25/'Reference tables'!$G$11</f>
        <v>0</v>
      </c>
      <c r="Z25" s="15">
        <f>U25/'Reference tables'!$G$11</f>
        <v>0</v>
      </c>
    </row>
    <row r="26" spans="2:27" s="17" customFormat="1" ht="24.95" customHeight="1">
      <c r="B26" s="81"/>
      <c r="D26" s="55">
        <v>8</v>
      </c>
      <c r="E26" s="55"/>
      <c r="F26" s="57"/>
      <c r="G26" s="58">
        <f t="shared" si="0"/>
        <v>0</v>
      </c>
      <c r="H26" s="59">
        <f t="shared" si="1"/>
        <v>0</v>
      </c>
      <c r="I26" s="58">
        <f>H26/'Reference tables'!$C$11</f>
        <v>0</v>
      </c>
      <c r="J26" s="58">
        <f>H26/'Reference tables'!$D$11</f>
        <v>0</v>
      </c>
      <c r="K26" s="58">
        <f>H26/'Reference tables'!$E$11</f>
        <v>0</v>
      </c>
      <c r="L26" s="58">
        <f>H26/'Reference tables'!$F$11</f>
        <v>0</v>
      </c>
      <c r="M26" s="58">
        <f>H26/'Reference tables'!$G$11</f>
        <v>0</v>
      </c>
      <c r="N26" s="58">
        <f>I26/'Reference tables'!$G$11</f>
        <v>0</v>
      </c>
      <c r="P26" s="13">
        <f t="shared" si="2"/>
        <v>8</v>
      </c>
      <c r="Q26" s="13">
        <f t="shared" si="2"/>
        <v>0</v>
      </c>
      <c r="R26" s="14">
        <f t="shared" si="2"/>
        <v>0</v>
      </c>
      <c r="S26" s="15">
        <f t="shared" si="3"/>
        <v>0</v>
      </c>
      <c r="T26" s="16">
        <f t="shared" si="4"/>
        <v>0</v>
      </c>
      <c r="U26" s="15">
        <f>T26/'Reference tables'!$C$11</f>
        <v>0</v>
      </c>
      <c r="V26" s="15">
        <f>T26/'Reference tables'!$D$11</f>
        <v>0</v>
      </c>
      <c r="W26" s="15">
        <f>T26/'Reference tables'!$E$11</f>
        <v>0</v>
      </c>
      <c r="X26" s="15">
        <f>T26/'Reference tables'!$F$11</f>
        <v>0</v>
      </c>
      <c r="Y26" s="15">
        <f>T26/'Reference tables'!$G$11</f>
        <v>0</v>
      </c>
      <c r="Z26" s="15">
        <f>U26/'Reference tables'!$G$11</f>
        <v>0</v>
      </c>
    </row>
    <row r="27" spans="2:27" s="17" customFormat="1" ht="24.95" customHeight="1">
      <c r="B27" s="81"/>
      <c r="D27" s="55">
        <v>9</v>
      </c>
      <c r="E27" s="55"/>
      <c r="F27" s="57"/>
      <c r="G27" s="58">
        <f t="shared" si="0"/>
        <v>0</v>
      </c>
      <c r="H27" s="59">
        <f t="shared" si="1"/>
        <v>0</v>
      </c>
      <c r="I27" s="58">
        <f>H27/'Reference tables'!$C$11</f>
        <v>0</v>
      </c>
      <c r="J27" s="58">
        <f>H27/'Reference tables'!$D$11</f>
        <v>0</v>
      </c>
      <c r="K27" s="58">
        <f>H27/'Reference tables'!$E$11</f>
        <v>0</v>
      </c>
      <c r="L27" s="58">
        <f>H27/'Reference tables'!$F$11</f>
        <v>0</v>
      </c>
      <c r="M27" s="58">
        <f>H27/'Reference tables'!$G$11</f>
        <v>0</v>
      </c>
      <c r="N27" s="58">
        <f>I27/'Reference tables'!$G$11</f>
        <v>0</v>
      </c>
      <c r="P27" s="13">
        <f t="shared" si="2"/>
        <v>9</v>
      </c>
      <c r="Q27" s="13">
        <f t="shared" si="2"/>
        <v>0</v>
      </c>
      <c r="R27" s="14">
        <f t="shared" si="2"/>
        <v>0</v>
      </c>
      <c r="S27" s="15">
        <f t="shared" si="3"/>
        <v>0</v>
      </c>
      <c r="T27" s="16">
        <f t="shared" si="4"/>
        <v>0</v>
      </c>
      <c r="U27" s="15">
        <f>T27/'Reference tables'!$C$11</f>
        <v>0</v>
      </c>
      <c r="V27" s="15">
        <f>T27/'Reference tables'!$D$11</f>
        <v>0</v>
      </c>
      <c r="W27" s="15">
        <f>T27/'Reference tables'!$E$11</f>
        <v>0</v>
      </c>
      <c r="X27" s="15">
        <f>T27/'Reference tables'!$F$11</f>
        <v>0</v>
      </c>
      <c r="Y27" s="15">
        <f>T27/'Reference tables'!$G$11</f>
        <v>0</v>
      </c>
      <c r="Z27" s="15">
        <f>U27/'Reference tables'!$G$11</f>
        <v>0</v>
      </c>
    </row>
    <row r="28" spans="2:27" s="17" customFormat="1" ht="24.95" customHeight="1">
      <c r="B28" s="81"/>
      <c r="D28" s="55">
        <v>10</v>
      </c>
      <c r="E28" s="55"/>
      <c r="F28" s="57"/>
      <c r="G28" s="58">
        <f t="shared" si="0"/>
        <v>0</v>
      </c>
      <c r="H28" s="59">
        <f t="shared" si="1"/>
        <v>0</v>
      </c>
      <c r="I28" s="58">
        <f>H28/'Reference tables'!$C$11</f>
        <v>0</v>
      </c>
      <c r="J28" s="58">
        <f>H28/'Reference tables'!$D$11</f>
        <v>0</v>
      </c>
      <c r="K28" s="58">
        <f>H28/'Reference tables'!$E$11</f>
        <v>0</v>
      </c>
      <c r="L28" s="58">
        <f>H28/'Reference tables'!$F$11</f>
        <v>0</v>
      </c>
      <c r="M28" s="58">
        <f>H28/'Reference tables'!$G$11</f>
        <v>0</v>
      </c>
      <c r="N28" s="58">
        <f>I28/'Reference tables'!$G$11</f>
        <v>0</v>
      </c>
      <c r="P28" s="13">
        <f t="shared" si="2"/>
        <v>10</v>
      </c>
      <c r="Q28" s="13">
        <f t="shared" si="2"/>
        <v>0</v>
      </c>
      <c r="R28" s="14">
        <f t="shared" si="2"/>
        <v>0</v>
      </c>
      <c r="S28" s="15">
        <f t="shared" si="3"/>
        <v>0</v>
      </c>
      <c r="T28" s="16">
        <f t="shared" si="4"/>
        <v>0</v>
      </c>
      <c r="U28" s="15">
        <f>T28/'Reference tables'!$C$11</f>
        <v>0</v>
      </c>
      <c r="V28" s="15">
        <f>T28/'Reference tables'!$D$11</f>
        <v>0</v>
      </c>
      <c r="W28" s="15">
        <f>T28/'Reference tables'!$E$11</f>
        <v>0</v>
      </c>
      <c r="X28" s="15">
        <f>T28/'Reference tables'!$F$11</f>
        <v>0</v>
      </c>
      <c r="Y28" s="15">
        <f>T28/'Reference tables'!$G$11</f>
        <v>0</v>
      </c>
      <c r="Z28" s="15">
        <f>U28/'Reference tables'!$G$11</f>
        <v>0</v>
      </c>
    </row>
    <row r="29" spans="2:27" s="17" customFormat="1" ht="24.95" customHeight="1">
      <c r="B29" s="81"/>
      <c r="F29" s="32"/>
      <c r="G29" s="33"/>
      <c r="H29" s="33"/>
      <c r="I29" s="33"/>
      <c r="J29" s="33"/>
      <c r="K29" s="33"/>
      <c r="L29" s="33"/>
      <c r="M29" s="33"/>
      <c r="N29" s="33"/>
      <c r="R29" s="32"/>
      <c r="S29" s="33"/>
      <c r="T29" s="33"/>
      <c r="U29" s="32"/>
      <c r="V29" s="32"/>
      <c r="W29" s="32"/>
      <c r="X29" s="32"/>
      <c r="Y29" s="32"/>
      <c r="Z29" s="32"/>
    </row>
    <row r="30" spans="2:27" s="17" customFormat="1" ht="24.95" customHeight="1">
      <c r="B30" s="81"/>
      <c r="D30" s="18" t="s">
        <v>30</v>
      </c>
      <c r="E30" s="18">
        <f>COUNTIF(E19:E28,"&gt;&lt;")</f>
        <v>3</v>
      </c>
      <c r="F30" s="19">
        <f>SUM(F19:F28)</f>
        <v>129</v>
      </c>
      <c r="G30" s="20">
        <f t="shared" ref="G30:N30" si="5">SUM(G19:G28)</f>
        <v>361.2</v>
      </c>
      <c r="H30" s="19">
        <f t="shared" si="5"/>
        <v>108.36</v>
      </c>
      <c r="I30" s="19">
        <f t="shared" si="5"/>
        <v>10.956521739130434</v>
      </c>
      <c r="J30" s="19">
        <f t="shared" si="5"/>
        <v>7.2000000000000011</v>
      </c>
      <c r="K30" s="19">
        <f t="shared" si="5"/>
        <v>4.1999999999999993</v>
      </c>
      <c r="L30" s="19">
        <f t="shared" si="5"/>
        <v>2.8</v>
      </c>
      <c r="M30" s="19">
        <f t="shared" si="5"/>
        <v>1.8000000000000003</v>
      </c>
      <c r="N30" s="19">
        <f t="shared" si="5"/>
        <v>0.18200202224469161</v>
      </c>
      <c r="P30" s="43" t="s">
        <v>30</v>
      </c>
      <c r="Q30" s="43">
        <f>COUNTIF(Q19:Q28,"&gt;&lt;")</f>
        <v>3</v>
      </c>
      <c r="R30" s="44">
        <f>SUM(R19:R28)</f>
        <v>129</v>
      </c>
      <c r="S30" s="45">
        <f t="shared" ref="S30:Z30" si="6">SUM(S19:S28)</f>
        <v>361.2</v>
      </c>
      <c r="T30" s="44">
        <f>SUM(T19:T28)</f>
        <v>180.6</v>
      </c>
      <c r="U30" s="44">
        <f>SUM(U19:U28)</f>
        <v>18.260869565217391</v>
      </c>
      <c r="V30" s="44">
        <f t="shared" si="6"/>
        <v>12</v>
      </c>
      <c r="W30" s="44">
        <f t="shared" si="6"/>
        <v>7</v>
      </c>
      <c r="X30" s="44">
        <f t="shared" si="6"/>
        <v>4.6666666666666661</v>
      </c>
      <c r="Y30" s="44">
        <f t="shared" si="6"/>
        <v>3</v>
      </c>
      <c r="Z30" s="44">
        <f t="shared" si="6"/>
        <v>0.30333670374115268</v>
      </c>
    </row>
    <row r="31" spans="2:27" ht="24.95" customHeight="1">
      <c r="F31" s="17"/>
      <c r="H31" s="17"/>
      <c r="I31" s="17"/>
    </row>
    <row r="34" spans="2:27" ht="24.95" customHeight="1" thickBot="1">
      <c r="I34" s="70" t="s">
        <v>15</v>
      </c>
      <c r="J34" s="71"/>
      <c r="K34" s="71"/>
      <c r="L34" s="71"/>
      <c r="M34" s="71"/>
      <c r="N34" s="71"/>
      <c r="U34" s="64" t="s">
        <v>16</v>
      </c>
      <c r="V34" s="65"/>
      <c r="W34" s="65"/>
      <c r="X34" s="65"/>
      <c r="Y34" s="65"/>
      <c r="Z34" s="65"/>
    </row>
    <row r="35" spans="2:27" s="10" customFormat="1" ht="33.6" customHeight="1">
      <c r="B35" s="81" t="s">
        <v>57</v>
      </c>
      <c r="D35" s="47" t="s">
        <v>18</v>
      </c>
      <c r="E35" s="47" t="s">
        <v>19</v>
      </c>
      <c r="F35" s="47" t="s">
        <v>20</v>
      </c>
      <c r="G35" s="46" t="s">
        <v>21</v>
      </c>
      <c r="H35" s="46" t="s">
        <v>22</v>
      </c>
      <c r="I35" s="12" t="s">
        <v>23</v>
      </c>
      <c r="J35" s="12" t="s">
        <v>24</v>
      </c>
      <c r="K35" s="12" t="s">
        <v>25</v>
      </c>
      <c r="L35" s="12" t="s">
        <v>26</v>
      </c>
      <c r="M35" s="12" t="s">
        <v>27</v>
      </c>
      <c r="N35" s="12" t="s">
        <v>28</v>
      </c>
      <c r="O35" s="1"/>
      <c r="P35" s="40" t="s">
        <v>18</v>
      </c>
      <c r="Q35" s="40" t="s">
        <v>19</v>
      </c>
      <c r="R35" s="40" t="s">
        <v>20</v>
      </c>
      <c r="S35" s="40" t="s">
        <v>21</v>
      </c>
      <c r="T35" s="41" t="s">
        <v>29</v>
      </c>
      <c r="U35" s="42" t="s">
        <v>23</v>
      </c>
      <c r="V35" s="42" t="s">
        <v>24</v>
      </c>
      <c r="W35" s="42" t="s">
        <v>25</v>
      </c>
      <c r="X35" s="42" t="s">
        <v>26</v>
      </c>
      <c r="Y35" s="42" t="s">
        <v>27</v>
      </c>
      <c r="Z35" s="42" t="s">
        <v>28</v>
      </c>
      <c r="AA35" s="1"/>
    </row>
    <row r="36" spans="2:27" ht="24.95" hidden="1" customHeight="1">
      <c r="B36" s="81"/>
      <c r="D36" s="11"/>
      <c r="E36" s="11"/>
      <c r="F36" s="11"/>
      <c r="G36" s="11"/>
      <c r="H36" s="24">
        <v>0.3</v>
      </c>
      <c r="I36" s="48"/>
      <c r="J36" s="48"/>
      <c r="K36" s="48"/>
      <c r="L36" s="48"/>
      <c r="M36" s="48"/>
      <c r="N36" s="48"/>
      <c r="P36" s="34"/>
      <c r="Q36" s="34"/>
      <c r="R36" s="34"/>
      <c r="S36" s="34"/>
      <c r="T36" s="35">
        <v>0.5</v>
      </c>
      <c r="U36" s="9"/>
      <c r="V36" s="9"/>
      <c r="W36" s="9"/>
      <c r="X36" s="9"/>
      <c r="Y36" s="9"/>
      <c r="Z36" s="9"/>
    </row>
    <row r="37" spans="2:27" ht="24.95" customHeight="1">
      <c r="B37" s="81"/>
      <c r="D37" s="38">
        <v>1</v>
      </c>
      <c r="E37" s="62" t="s">
        <v>58</v>
      </c>
      <c r="F37" s="39">
        <v>15</v>
      </c>
      <c r="G37" s="15">
        <f>IF($H$7="Yes",SUM($H$8*F37),$H$9*F37)</f>
        <v>42</v>
      </c>
      <c r="H37" s="16">
        <f>G37*H$18</f>
        <v>12.6</v>
      </c>
      <c r="I37" s="15">
        <f>H37/'Reference tables'!$C$11</f>
        <v>1.274014155712841</v>
      </c>
      <c r="J37" s="15">
        <f>H37/'Reference tables'!$D$11</f>
        <v>0.83720930232558144</v>
      </c>
      <c r="K37" s="15">
        <f>H37/'Reference tables'!$E$11</f>
        <v>0.48837209302325579</v>
      </c>
      <c r="L37" s="15">
        <f>H37/'Reference tables'!$F$11</f>
        <v>0.32558139534883718</v>
      </c>
      <c r="M37" s="15">
        <f>H37/'Reference tables'!$G$11</f>
        <v>0.20930232558139536</v>
      </c>
      <c r="N37" s="15">
        <f>I37/'Reference tables'!$G$11</f>
        <v>2.1163025842405998E-2</v>
      </c>
      <c r="P37" s="13">
        <f>D37</f>
        <v>1</v>
      </c>
      <c r="Q37" s="13" t="str">
        <f>E37</f>
        <v>1 to 8</v>
      </c>
      <c r="R37" s="14">
        <f>F37</f>
        <v>15</v>
      </c>
      <c r="S37" s="15">
        <f>IF($H$7="Yes",SUM($H$8*R37),$H$9*R37)</f>
        <v>42</v>
      </c>
      <c r="T37" s="16">
        <f>S37*T$18</f>
        <v>21</v>
      </c>
      <c r="U37" s="15">
        <f>T37/'Reference tables'!$C$11</f>
        <v>2.1233569261880687</v>
      </c>
      <c r="V37" s="15">
        <f>T37/'Reference tables'!$D$11</f>
        <v>1.3953488372093024</v>
      </c>
      <c r="W37" s="15">
        <f>T37/'Reference tables'!$E$11</f>
        <v>0.81395348837209303</v>
      </c>
      <c r="X37" s="15">
        <f>T37/'Reference tables'!$F$11</f>
        <v>0.54263565891472865</v>
      </c>
      <c r="Y37" s="15">
        <f>T37/'Reference tables'!$G$11</f>
        <v>0.34883720930232559</v>
      </c>
      <c r="Z37" s="15">
        <f>U37/'Reference tables'!$G$11</f>
        <v>3.5271709737343337E-2</v>
      </c>
    </row>
    <row r="38" spans="2:27" ht="24.95" customHeight="1">
      <c r="B38" s="81"/>
      <c r="D38" s="38">
        <v>2</v>
      </c>
      <c r="E38" s="38"/>
      <c r="F38" s="39"/>
      <c r="G38" s="15">
        <f t="shared" ref="G38:G46" si="7">IF($H$7="Yes",SUM($H$8*F38),$H$9*F38)</f>
        <v>0</v>
      </c>
      <c r="H38" s="16">
        <f t="shared" ref="H38:H46" si="8">G38*H$18</f>
        <v>0</v>
      </c>
      <c r="I38" s="15">
        <f>H38/'Reference tables'!$C$11</f>
        <v>0</v>
      </c>
      <c r="J38" s="15">
        <f>H38/'Reference tables'!$D$11</f>
        <v>0</v>
      </c>
      <c r="K38" s="15">
        <f>H38/'Reference tables'!$E$11</f>
        <v>0</v>
      </c>
      <c r="L38" s="15">
        <f>H38/'Reference tables'!$F$11</f>
        <v>0</v>
      </c>
      <c r="M38" s="15">
        <f>H38/'Reference tables'!$G$11</f>
        <v>0</v>
      </c>
      <c r="N38" s="15">
        <f>I38/'Reference tables'!$G$11</f>
        <v>0</v>
      </c>
      <c r="P38" s="13">
        <f t="shared" ref="P38:R46" si="9">D38</f>
        <v>2</v>
      </c>
      <c r="Q38" s="13">
        <f t="shared" si="9"/>
        <v>0</v>
      </c>
      <c r="R38" s="14">
        <f t="shared" si="9"/>
        <v>0</v>
      </c>
      <c r="S38" s="15">
        <f>IF($H$7="Yes",SUM($H$8*R38),$H$9*R38)</f>
        <v>0</v>
      </c>
      <c r="T38" s="16">
        <f t="shared" ref="T38:T46" si="10">S38*T$18</f>
        <v>0</v>
      </c>
      <c r="U38" s="15">
        <f>T38/'Reference tables'!$C$11</f>
        <v>0</v>
      </c>
      <c r="V38" s="15">
        <f>T38/'Reference tables'!$D$11</f>
        <v>0</v>
      </c>
      <c r="W38" s="15">
        <f>T38/'Reference tables'!$E$11</f>
        <v>0</v>
      </c>
      <c r="X38" s="15">
        <f>T38/'Reference tables'!$F$11</f>
        <v>0</v>
      </c>
      <c r="Y38" s="15">
        <f>T38/'Reference tables'!$G$11</f>
        <v>0</v>
      </c>
      <c r="Z38" s="15">
        <f>U38/'Reference tables'!$G$11</f>
        <v>0</v>
      </c>
    </row>
    <row r="39" spans="2:27" ht="24.95" customHeight="1">
      <c r="B39" s="81"/>
      <c r="D39" s="38">
        <v>3</v>
      </c>
      <c r="E39" s="38"/>
      <c r="F39" s="39"/>
      <c r="G39" s="15">
        <f t="shared" si="7"/>
        <v>0</v>
      </c>
      <c r="H39" s="16">
        <f t="shared" si="8"/>
        <v>0</v>
      </c>
      <c r="I39" s="15">
        <f>H39/'Reference tables'!$C$11</f>
        <v>0</v>
      </c>
      <c r="J39" s="15">
        <f>H39/'Reference tables'!$D$11</f>
        <v>0</v>
      </c>
      <c r="K39" s="15">
        <f>H39/'Reference tables'!$E$11</f>
        <v>0</v>
      </c>
      <c r="L39" s="15">
        <f>H39/'Reference tables'!$F$11</f>
        <v>0</v>
      </c>
      <c r="M39" s="15">
        <f>H39/'Reference tables'!$G$11</f>
        <v>0</v>
      </c>
      <c r="N39" s="15">
        <f>I39/'Reference tables'!$G$11</f>
        <v>0</v>
      </c>
      <c r="P39" s="13">
        <f t="shared" si="9"/>
        <v>3</v>
      </c>
      <c r="Q39" s="13">
        <f t="shared" si="9"/>
        <v>0</v>
      </c>
      <c r="R39" s="14">
        <f t="shared" si="9"/>
        <v>0</v>
      </c>
      <c r="S39" s="15">
        <f>IF($H$7="Yes",SUM($H$8*R39),$H$9*R39)</f>
        <v>0</v>
      </c>
      <c r="T39" s="16">
        <f t="shared" si="10"/>
        <v>0</v>
      </c>
      <c r="U39" s="15">
        <f>T39/'Reference tables'!$C$11</f>
        <v>0</v>
      </c>
      <c r="V39" s="15">
        <f>T39/'Reference tables'!$D$11</f>
        <v>0</v>
      </c>
      <c r="W39" s="15">
        <f>T39/'Reference tables'!$E$11</f>
        <v>0</v>
      </c>
      <c r="X39" s="15">
        <f>T39/'Reference tables'!$F$11</f>
        <v>0</v>
      </c>
      <c r="Y39" s="15">
        <f>T39/'Reference tables'!$G$11</f>
        <v>0</v>
      </c>
      <c r="Z39" s="15">
        <f>U39/'Reference tables'!$G$11</f>
        <v>0</v>
      </c>
    </row>
    <row r="40" spans="2:27" ht="24.95" customHeight="1">
      <c r="B40" s="81"/>
      <c r="D40" s="38">
        <v>4</v>
      </c>
      <c r="E40" s="38"/>
      <c r="F40" s="39"/>
      <c r="G40" s="15">
        <f t="shared" si="7"/>
        <v>0</v>
      </c>
      <c r="H40" s="16">
        <f t="shared" si="8"/>
        <v>0</v>
      </c>
      <c r="I40" s="15">
        <f>H40/'Reference tables'!$C$11</f>
        <v>0</v>
      </c>
      <c r="J40" s="15">
        <f>H40/'Reference tables'!$D$11</f>
        <v>0</v>
      </c>
      <c r="K40" s="15">
        <f>H40/'Reference tables'!$E$11</f>
        <v>0</v>
      </c>
      <c r="L40" s="15">
        <f>H40/'Reference tables'!$F$11</f>
        <v>0</v>
      </c>
      <c r="M40" s="15">
        <f>H40/'Reference tables'!$G$11</f>
        <v>0</v>
      </c>
      <c r="N40" s="15">
        <f>I40/'Reference tables'!$G$11</f>
        <v>0</v>
      </c>
      <c r="P40" s="13">
        <f t="shared" si="9"/>
        <v>4</v>
      </c>
      <c r="Q40" s="13">
        <f t="shared" si="9"/>
        <v>0</v>
      </c>
      <c r="R40" s="14">
        <f t="shared" si="9"/>
        <v>0</v>
      </c>
      <c r="S40" s="15">
        <f t="shared" ref="S40:S46" si="11">IF($H$7="Yes",SUM($H$8*R40),$H$9*R40)</f>
        <v>0</v>
      </c>
      <c r="T40" s="16">
        <f t="shared" si="10"/>
        <v>0</v>
      </c>
      <c r="U40" s="15">
        <f>T40/'Reference tables'!$C$11</f>
        <v>0</v>
      </c>
      <c r="V40" s="15">
        <f>T40/'Reference tables'!$D$11</f>
        <v>0</v>
      </c>
      <c r="W40" s="15">
        <f>T40/'Reference tables'!$E$11</f>
        <v>0</v>
      </c>
      <c r="X40" s="15">
        <f>T40/'Reference tables'!$F$11</f>
        <v>0</v>
      </c>
      <c r="Y40" s="15">
        <f>T40/'Reference tables'!$G$11</f>
        <v>0</v>
      </c>
      <c r="Z40" s="15">
        <f>U40/'Reference tables'!$G$11</f>
        <v>0</v>
      </c>
    </row>
    <row r="41" spans="2:27" ht="24.95" customHeight="1">
      <c r="B41" s="81"/>
      <c r="D41" s="38">
        <v>5</v>
      </c>
      <c r="E41" s="38"/>
      <c r="F41" s="39"/>
      <c r="G41" s="15">
        <f t="shared" si="7"/>
        <v>0</v>
      </c>
      <c r="H41" s="16">
        <f t="shared" si="8"/>
        <v>0</v>
      </c>
      <c r="I41" s="15">
        <f>H41/'Reference tables'!$C$11</f>
        <v>0</v>
      </c>
      <c r="J41" s="15">
        <f>H41/'Reference tables'!$D$11</f>
        <v>0</v>
      </c>
      <c r="K41" s="15">
        <f>H41/'Reference tables'!$E$11</f>
        <v>0</v>
      </c>
      <c r="L41" s="15">
        <f>H41/'Reference tables'!$F$11</f>
        <v>0</v>
      </c>
      <c r="M41" s="15">
        <f>H41/'Reference tables'!$G$11</f>
        <v>0</v>
      </c>
      <c r="N41" s="15">
        <f>I41/'Reference tables'!$G$11</f>
        <v>0</v>
      </c>
      <c r="P41" s="13">
        <f t="shared" si="9"/>
        <v>5</v>
      </c>
      <c r="Q41" s="13">
        <f t="shared" si="9"/>
        <v>0</v>
      </c>
      <c r="R41" s="14">
        <f t="shared" si="9"/>
        <v>0</v>
      </c>
      <c r="S41" s="15">
        <f t="shared" si="11"/>
        <v>0</v>
      </c>
      <c r="T41" s="16">
        <f t="shared" si="10"/>
        <v>0</v>
      </c>
      <c r="U41" s="15">
        <f>T41/'Reference tables'!$C$11</f>
        <v>0</v>
      </c>
      <c r="V41" s="15">
        <f>T41/'Reference tables'!$D$11</f>
        <v>0</v>
      </c>
      <c r="W41" s="15">
        <f>T41/'Reference tables'!$E$11</f>
        <v>0</v>
      </c>
      <c r="X41" s="15">
        <f>T41/'Reference tables'!$F$11</f>
        <v>0</v>
      </c>
      <c r="Y41" s="15">
        <f>T41/'Reference tables'!$G$11</f>
        <v>0</v>
      </c>
      <c r="Z41" s="15">
        <f>U41/'Reference tables'!$G$11</f>
        <v>0</v>
      </c>
    </row>
    <row r="42" spans="2:27" ht="24.95" customHeight="1">
      <c r="B42" s="81"/>
      <c r="D42" s="38">
        <v>6</v>
      </c>
      <c r="E42" s="38"/>
      <c r="F42" s="39"/>
      <c r="G42" s="15">
        <f t="shared" si="7"/>
        <v>0</v>
      </c>
      <c r="H42" s="16">
        <f t="shared" si="8"/>
        <v>0</v>
      </c>
      <c r="I42" s="15">
        <f>H42/'Reference tables'!$C$11</f>
        <v>0</v>
      </c>
      <c r="J42" s="15">
        <f>H42/'Reference tables'!$D$11</f>
        <v>0</v>
      </c>
      <c r="K42" s="15">
        <f>H42/'Reference tables'!$E$11</f>
        <v>0</v>
      </c>
      <c r="L42" s="15">
        <f>H42/'Reference tables'!$F$11</f>
        <v>0</v>
      </c>
      <c r="M42" s="15">
        <f>H42/'Reference tables'!$G$11</f>
        <v>0</v>
      </c>
      <c r="N42" s="15">
        <f>I42/'Reference tables'!$G$11</f>
        <v>0</v>
      </c>
      <c r="P42" s="13">
        <f t="shared" si="9"/>
        <v>6</v>
      </c>
      <c r="Q42" s="13">
        <f t="shared" si="9"/>
        <v>0</v>
      </c>
      <c r="R42" s="14">
        <f t="shared" si="9"/>
        <v>0</v>
      </c>
      <c r="S42" s="15">
        <f t="shared" si="11"/>
        <v>0</v>
      </c>
      <c r="T42" s="16">
        <f t="shared" si="10"/>
        <v>0</v>
      </c>
      <c r="U42" s="15">
        <f>T42/'Reference tables'!$C$11</f>
        <v>0</v>
      </c>
      <c r="V42" s="15">
        <f>T42/'Reference tables'!$D$11</f>
        <v>0</v>
      </c>
      <c r="W42" s="15">
        <f>T42/'Reference tables'!$E$11</f>
        <v>0</v>
      </c>
      <c r="X42" s="15">
        <f>T42/'Reference tables'!$F$11</f>
        <v>0</v>
      </c>
      <c r="Y42" s="15">
        <f>T42/'Reference tables'!$G$11</f>
        <v>0</v>
      </c>
      <c r="Z42" s="15">
        <f>U42/'Reference tables'!$G$11</f>
        <v>0</v>
      </c>
    </row>
    <row r="43" spans="2:27" ht="24.95" customHeight="1">
      <c r="B43" s="81"/>
      <c r="D43" s="38">
        <v>7</v>
      </c>
      <c r="E43" s="38"/>
      <c r="F43" s="39"/>
      <c r="G43" s="15">
        <f t="shared" si="7"/>
        <v>0</v>
      </c>
      <c r="H43" s="16">
        <f t="shared" si="8"/>
        <v>0</v>
      </c>
      <c r="I43" s="15">
        <f>H43/'Reference tables'!$C$11</f>
        <v>0</v>
      </c>
      <c r="J43" s="15">
        <f>H43/'Reference tables'!$D$11</f>
        <v>0</v>
      </c>
      <c r="K43" s="15">
        <f>H43/'Reference tables'!$E$11</f>
        <v>0</v>
      </c>
      <c r="L43" s="15">
        <f>H43/'Reference tables'!$F$11</f>
        <v>0</v>
      </c>
      <c r="M43" s="15">
        <f>H43/'Reference tables'!$G$11</f>
        <v>0</v>
      </c>
      <c r="N43" s="15">
        <f>I43/'Reference tables'!$G$11</f>
        <v>0</v>
      </c>
      <c r="P43" s="13">
        <f t="shared" si="9"/>
        <v>7</v>
      </c>
      <c r="Q43" s="13">
        <f t="shared" si="9"/>
        <v>0</v>
      </c>
      <c r="R43" s="14">
        <f t="shared" si="9"/>
        <v>0</v>
      </c>
      <c r="S43" s="15">
        <f t="shared" si="11"/>
        <v>0</v>
      </c>
      <c r="T43" s="16">
        <f t="shared" si="10"/>
        <v>0</v>
      </c>
      <c r="U43" s="15">
        <f>T43/'Reference tables'!$C$11</f>
        <v>0</v>
      </c>
      <c r="V43" s="15">
        <f>T43/'Reference tables'!$D$11</f>
        <v>0</v>
      </c>
      <c r="W43" s="15">
        <f>T43/'Reference tables'!$E$11</f>
        <v>0</v>
      </c>
      <c r="X43" s="15">
        <f>T43/'Reference tables'!$F$11</f>
        <v>0</v>
      </c>
      <c r="Y43" s="15">
        <f>T43/'Reference tables'!$G$11</f>
        <v>0</v>
      </c>
      <c r="Z43" s="15">
        <f>U43/'Reference tables'!$G$11</f>
        <v>0</v>
      </c>
    </row>
    <row r="44" spans="2:27" ht="24.95" customHeight="1">
      <c r="B44" s="81"/>
      <c r="D44" s="38">
        <v>8</v>
      </c>
      <c r="E44" s="38"/>
      <c r="F44" s="39"/>
      <c r="G44" s="15">
        <f t="shared" si="7"/>
        <v>0</v>
      </c>
      <c r="H44" s="16">
        <f t="shared" si="8"/>
        <v>0</v>
      </c>
      <c r="I44" s="15">
        <f>H44/'Reference tables'!$C$11</f>
        <v>0</v>
      </c>
      <c r="J44" s="15">
        <f>H44/'Reference tables'!$D$11</f>
        <v>0</v>
      </c>
      <c r="K44" s="15">
        <f>H44/'Reference tables'!$E$11</f>
        <v>0</v>
      </c>
      <c r="L44" s="15">
        <f>H44/'Reference tables'!$F$11</f>
        <v>0</v>
      </c>
      <c r="M44" s="15">
        <f>H44/'Reference tables'!$G$11</f>
        <v>0</v>
      </c>
      <c r="N44" s="15">
        <f>I44/'Reference tables'!$G$11</f>
        <v>0</v>
      </c>
      <c r="P44" s="13">
        <f t="shared" si="9"/>
        <v>8</v>
      </c>
      <c r="Q44" s="13">
        <f t="shared" si="9"/>
        <v>0</v>
      </c>
      <c r="R44" s="14">
        <f t="shared" si="9"/>
        <v>0</v>
      </c>
      <c r="S44" s="15">
        <f t="shared" si="11"/>
        <v>0</v>
      </c>
      <c r="T44" s="16">
        <f t="shared" si="10"/>
        <v>0</v>
      </c>
      <c r="U44" s="15">
        <f>T44/'Reference tables'!$C$11</f>
        <v>0</v>
      </c>
      <c r="V44" s="15">
        <f>T44/'Reference tables'!$D$11</f>
        <v>0</v>
      </c>
      <c r="W44" s="15">
        <f>T44/'Reference tables'!$E$11</f>
        <v>0</v>
      </c>
      <c r="X44" s="15">
        <f>T44/'Reference tables'!$F$11</f>
        <v>0</v>
      </c>
      <c r="Y44" s="15">
        <f>T44/'Reference tables'!$G$11</f>
        <v>0</v>
      </c>
      <c r="Z44" s="15">
        <f>U44/'Reference tables'!$G$11</f>
        <v>0</v>
      </c>
    </row>
    <row r="45" spans="2:27" ht="24.95" customHeight="1">
      <c r="B45" s="81"/>
      <c r="D45" s="38">
        <v>9</v>
      </c>
      <c r="E45" s="38"/>
      <c r="F45" s="39"/>
      <c r="G45" s="15">
        <f t="shared" si="7"/>
        <v>0</v>
      </c>
      <c r="H45" s="16">
        <f t="shared" si="8"/>
        <v>0</v>
      </c>
      <c r="I45" s="15">
        <f>H45/'Reference tables'!$C$11</f>
        <v>0</v>
      </c>
      <c r="J45" s="15">
        <f>H45/'Reference tables'!$D$11</f>
        <v>0</v>
      </c>
      <c r="K45" s="15">
        <f>H45/'Reference tables'!$E$11</f>
        <v>0</v>
      </c>
      <c r="L45" s="15">
        <f>H45/'Reference tables'!$F$11</f>
        <v>0</v>
      </c>
      <c r="M45" s="15">
        <f>H45/'Reference tables'!$G$11</f>
        <v>0</v>
      </c>
      <c r="N45" s="15">
        <f>I45/'Reference tables'!$G$11</f>
        <v>0</v>
      </c>
      <c r="P45" s="13">
        <f t="shared" si="9"/>
        <v>9</v>
      </c>
      <c r="Q45" s="13">
        <f t="shared" si="9"/>
        <v>0</v>
      </c>
      <c r="R45" s="14">
        <f t="shared" si="9"/>
        <v>0</v>
      </c>
      <c r="S45" s="15">
        <f t="shared" si="11"/>
        <v>0</v>
      </c>
      <c r="T45" s="16">
        <f t="shared" si="10"/>
        <v>0</v>
      </c>
      <c r="U45" s="15">
        <f>T45/'Reference tables'!$C$11</f>
        <v>0</v>
      </c>
      <c r="V45" s="15">
        <f>T45/'Reference tables'!$D$11</f>
        <v>0</v>
      </c>
      <c r="W45" s="15">
        <f>T45/'Reference tables'!$E$11</f>
        <v>0</v>
      </c>
      <c r="X45" s="15">
        <f>T45/'Reference tables'!$F$11</f>
        <v>0</v>
      </c>
      <c r="Y45" s="15">
        <f>T45/'Reference tables'!$G$11</f>
        <v>0</v>
      </c>
      <c r="Z45" s="15">
        <f>U45/'Reference tables'!$G$11</f>
        <v>0</v>
      </c>
    </row>
    <row r="46" spans="2:27" ht="24.95" customHeight="1">
      <c r="B46" s="81"/>
      <c r="D46" s="38">
        <v>10</v>
      </c>
      <c r="E46" s="38"/>
      <c r="F46" s="39"/>
      <c r="G46" s="15">
        <f t="shared" si="7"/>
        <v>0</v>
      </c>
      <c r="H46" s="16">
        <f t="shared" si="8"/>
        <v>0</v>
      </c>
      <c r="I46" s="15">
        <f>H46/'Reference tables'!$C$11</f>
        <v>0</v>
      </c>
      <c r="J46" s="15">
        <f>H46/'Reference tables'!$D$11</f>
        <v>0</v>
      </c>
      <c r="K46" s="15">
        <f>H46/'Reference tables'!$E$11</f>
        <v>0</v>
      </c>
      <c r="L46" s="15">
        <f>H46/'Reference tables'!$F$11</f>
        <v>0</v>
      </c>
      <c r="M46" s="15">
        <f>H46/'Reference tables'!$G$11</f>
        <v>0</v>
      </c>
      <c r="N46" s="15">
        <f>I46/'Reference tables'!$G$11</f>
        <v>0</v>
      </c>
      <c r="P46" s="13">
        <f t="shared" si="9"/>
        <v>10</v>
      </c>
      <c r="Q46" s="13">
        <f t="shared" si="9"/>
        <v>0</v>
      </c>
      <c r="R46" s="14">
        <f t="shared" si="9"/>
        <v>0</v>
      </c>
      <c r="S46" s="15">
        <f t="shared" si="11"/>
        <v>0</v>
      </c>
      <c r="T46" s="16">
        <f t="shared" si="10"/>
        <v>0</v>
      </c>
      <c r="U46" s="15">
        <f>T46/'Reference tables'!$C$11</f>
        <v>0</v>
      </c>
      <c r="V46" s="15">
        <f>T46/'Reference tables'!$D$11</f>
        <v>0</v>
      </c>
      <c r="W46" s="15">
        <f>T46/'Reference tables'!$E$11</f>
        <v>0</v>
      </c>
      <c r="X46" s="15">
        <f>T46/'Reference tables'!$F$11</f>
        <v>0</v>
      </c>
      <c r="Y46" s="15">
        <f>T46/'Reference tables'!$G$11</f>
        <v>0</v>
      </c>
      <c r="Z46" s="15">
        <f>U46/'Reference tables'!$G$11</f>
        <v>0</v>
      </c>
    </row>
    <row r="47" spans="2:27" ht="24.95" customHeight="1">
      <c r="B47" s="81"/>
      <c r="D47" s="17"/>
      <c r="E47" s="17"/>
      <c r="F47" s="32"/>
      <c r="G47" s="33"/>
      <c r="H47" s="33"/>
      <c r="I47" s="33"/>
      <c r="J47" s="33"/>
      <c r="K47" s="33"/>
      <c r="L47" s="33"/>
      <c r="M47" s="33"/>
      <c r="N47" s="33"/>
      <c r="P47" s="17"/>
      <c r="Q47" s="17"/>
      <c r="R47" s="32"/>
      <c r="S47" s="33"/>
      <c r="T47" s="33"/>
      <c r="U47" s="32"/>
      <c r="V47" s="32"/>
      <c r="W47" s="32"/>
      <c r="X47" s="32"/>
      <c r="Y47" s="32"/>
      <c r="Z47" s="32"/>
    </row>
    <row r="48" spans="2:27" ht="24.95" customHeight="1">
      <c r="B48" s="81"/>
      <c r="D48" s="18" t="s">
        <v>30</v>
      </c>
      <c r="E48" s="18">
        <f>COUNTIF(E37:E46,"&gt;&lt;")</f>
        <v>1</v>
      </c>
      <c r="F48" s="19">
        <f>SUM(F37:F46)</f>
        <v>15</v>
      </c>
      <c r="G48" s="20">
        <f t="shared" ref="G48:N48" si="12">SUM(G37:G46)</f>
        <v>42</v>
      </c>
      <c r="H48" s="19">
        <f t="shared" si="12"/>
        <v>12.6</v>
      </c>
      <c r="I48" s="19">
        <f t="shared" si="12"/>
        <v>1.274014155712841</v>
      </c>
      <c r="J48" s="19">
        <f t="shared" si="12"/>
        <v>0.83720930232558144</v>
      </c>
      <c r="K48" s="19">
        <f>SUM(K37:K46)</f>
        <v>0.48837209302325579</v>
      </c>
      <c r="L48" s="19">
        <f t="shared" si="12"/>
        <v>0.32558139534883718</v>
      </c>
      <c r="M48" s="19">
        <f t="shared" si="12"/>
        <v>0.20930232558139536</v>
      </c>
      <c r="N48" s="19">
        <f t="shared" si="12"/>
        <v>2.1163025842405998E-2</v>
      </c>
      <c r="P48" s="43" t="s">
        <v>30</v>
      </c>
      <c r="Q48" s="43"/>
      <c r="R48" s="44">
        <f>SUM(R37:R46)</f>
        <v>15</v>
      </c>
      <c r="S48" s="45">
        <f t="shared" ref="S48:T48" si="13">SUM(S37:S46)</f>
        <v>42</v>
      </c>
      <c r="T48" s="44">
        <f t="shared" si="13"/>
        <v>21</v>
      </c>
      <c r="U48" s="44">
        <f>SUM(U37:U46)</f>
        <v>2.1233569261880687</v>
      </c>
      <c r="V48" s="44">
        <f t="shared" ref="V48:Z48" si="14">SUM(V37:V46)</f>
        <v>1.3953488372093024</v>
      </c>
      <c r="W48" s="44">
        <f t="shared" si="14"/>
        <v>0.81395348837209303</v>
      </c>
      <c r="X48" s="44">
        <f t="shared" si="14"/>
        <v>0.54263565891472865</v>
      </c>
      <c r="Y48" s="44">
        <f t="shared" si="14"/>
        <v>0.34883720930232559</v>
      </c>
      <c r="Z48" s="44">
        <f t="shared" si="14"/>
        <v>3.5271709737343337E-2</v>
      </c>
    </row>
    <row r="52" spans="2:27" ht="24.95" customHeight="1" thickBot="1">
      <c r="I52" s="67" t="s">
        <v>15</v>
      </c>
      <c r="J52" s="68"/>
      <c r="K52" s="68"/>
      <c r="L52" s="68"/>
      <c r="M52" s="68"/>
      <c r="N52" s="68"/>
      <c r="U52" s="64" t="s">
        <v>16</v>
      </c>
      <c r="V52" s="65"/>
      <c r="W52" s="65"/>
      <c r="X52" s="65"/>
      <c r="Y52" s="65"/>
      <c r="Z52" s="65"/>
    </row>
    <row r="53" spans="2:27" s="10" customFormat="1" ht="33.6" customHeight="1">
      <c r="B53" s="69" t="s">
        <v>17</v>
      </c>
      <c r="D53" s="47" t="s">
        <v>18</v>
      </c>
      <c r="E53" s="47" t="s">
        <v>19</v>
      </c>
      <c r="F53" s="47" t="s">
        <v>20</v>
      </c>
      <c r="G53" s="46" t="s">
        <v>21</v>
      </c>
      <c r="H53" s="46" t="s">
        <v>22</v>
      </c>
      <c r="I53" s="12" t="s">
        <v>23</v>
      </c>
      <c r="J53" s="12" t="s">
        <v>24</v>
      </c>
      <c r="K53" s="12" t="s">
        <v>25</v>
      </c>
      <c r="L53" s="12" t="s">
        <v>26</v>
      </c>
      <c r="M53" s="12" t="s">
        <v>27</v>
      </c>
      <c r="N53" s="12" t="s">
        <v>28</v>
      </c>
      <c r="O53" s="1"/>
      <c r="P53" s="40" t="s">
        <v>18</v>
      </c>
      <c r="Q53" s="40" t="s">
        <v>19</v>
      </c>
      <c r="R53" s="40" t="s">
        <v>20</v>
      </c>
      <c r="S53" s="40" t="s">
        <v>21</v>
      </c>
      <c r="T53" s="41" t="s">
        <v>29</v>
      </c>
      <c r="U53" s="42" t="s">
        <v>23</v>
      </c>
      <c r="V53" s="42" t="s">
        <v>24</v>
      </c>
      <c r="W53" s="42" t="s">
        <v>25</v>
      </c>
      <c r="X53" s="42" t="s">
        <v>26</v>
      </c>
      <c r="Y53" s="42" t="s">
        <v>27</v>
      </c>
      <c r="Z53" s="42" t="s">
        <v>28</v>
      </c>
      <c r="AA53" s="1"/>
    </row>
    <row r="54" spans="2:27" ht="24.95" hidden="1" customHeight="1">
      <c r="B54" s="69"/>
      <c r="D54" s="11"/>
      <c r="E54" s="11"/>
      <c r="F54" s="11"/>
      <c r="G54" s="11"/>
      <c r="H54" s="24">
        <v>0.3</v>
      </c>
      <c r="I54" s="12"/>
      <c r="J54" s="12"/>
      <c r="K54" s="12"/>
      <c r="L54" s="12"/>
      <c r="M54" s="12"/>
      <c r="N54" s="12"/>
      <c r="P54" s="34"/>
      <c r="Q54" s="34"/>
      <c r="R54" s="34"/>
      <c r="S54" s="34"/>
      <c r="T54" s="35">
        <v>0.5</v>
      </c>
      <c r="U54" s="9"/>
      <c r="V54" s="9"/>
      <c r="W54" s="9"/>
      <c r="X54" s="9"/>
      <c r="Y54" s="9"/>
      <c r="Z54" s="9"/>
    </row>
    <row r="55" spans="2:27" ht="24.95" customHeight="1">
      <c r="B55" s="69"/>
      <c r="D55" s="38">
        <v>1</v>
      </c>
      <c r="E55" s="38"/>
      <c r="F55" s="39"/>
      <c r="G55" s="15">
        <f>IF($H$7="Yes",SUM($H$8*F55),$H$9*F55)</f>
        <v>0</v>
      </c>
      <c r="H55" s="16">
        <f>G55*H$18</f>
        <v>0</v>
      </c>
      <c r="I55" s="15">
        <f>H55/'Reference tables'!$C$11</f>
        <v>0</v>
      </c>
      <c r="J55" s="15">
        <f>H55/'Reference tables'!$D$11</f>
        <v>0</v>
      </c>
      <c r="K55" s="15">
        <f>H55/'Reference tables'!$E$11</f>
        <v>0</v>
      </c>
      <c r="L55" s="15">
        <f>H55/'Reference tables'!$F$11</f>
        <v>0</v>
      </c>
      <c r="M55" s="15">
        <f>H55/'Reference tables'!$G$11</f>
        <v>0</v>
      </c>
      <c r="N55" s="15">
        <f>I55/'Reference tables'!$G$11</f>
        <v>0</v>
      </c>
      <c r="P55" s="13">
        <f>D55</f>
        <v>1</v>
      </c>
      <c r="Q55" s="13">
        <f>E55</f>
        <v>0</v>
      </c>
      <c r="R55" s="14">
        <f>F55</f>
        <v>0</v>
      </c>
      <c r="S55" s="15">
        <f>IF($H$7="Yes",SUM($H$8*R55),$H$9*R55)</f>
        <v>0</v>
      </c>
      <c r="T55" s="16">
        <f>S55*T$18</f>
        <v>0</v>
      </c>
      <c r="U55" s="15">
        <f>T55/'Reference tables'!$C$11</f>
        <v>0</v>
      </c>
      <c r="V55" s="15">
        <f>T55/'Reference tables'!$D$11</f>
        <v>0</v>
      </c>
      <c r="W55" s="15">
        <f>T55/'Reference tables'!$E$11</f>
        <v>0</v>
      </c>
      <c r="X55" s="15">
        <f>T55/'Reference tables'!$F$11</f>
        <v>0</v>
      </c>
      <c r="Y55" s="15">
        <f>T55/'Reference tables'!$G$11</f>
        <v>0</v>
      </c>
      <c r="Z55" s="15">
        <f>U55/'Reference tables'!$G$11</f>
        <v>0</v>
      </c>
    </row>
    <row r="56" spans="2:27" ht="24.95" customHeight="1">
      <c r="B56" s="69"/>
      <c r="D56" s="38">
        <v>2</v>
      </c>
      <c r="E56" s="38"/>
      <c r="F56" s="39"/>
      <c r="G56" s="15">
        <f t="shared" ref="G56:G64" si="15">IF($H$7="Yes",SUM($H$8*F56),$H$9*F56)</f>
        <v>0</v>
      </c>
      <c r="H56" s="16">
        <f t="shared" ref="H56:H64" si="16">G56*H$18</f>
        <v>0</v>
      </c>
      <c r="I56" s="15">
        <f>H56/'Reference tables'!$C$11</f>
        <v>0</v>
      </c>
      <c r="J56" s="15">
        <f>H56/'Reference tables'!$D$11</f>
        <v>0</v>
      </c>
      <c r="K56" s="15">
        <f>H56/'Reference tables'!$E$11</f>
        <v>0</v>
      </c>
      <c r="L56" s="15">
        <f>H56/'Reference tables'!$F$11</f>
        <v>0</v>
      </c>
      <c r="M56" s="15">
        <f>H56/'Reference tables'!$G$11</f>
        <v>0</v>
      </c>
      <c r="N56" s="15">
        <f>I56/'Reference tables'!$G$11</f>
        <v>0</v>
      </c>
      <c r="P56" s="13">
        <f t="shared" ref="P56:R64" si="17">D56</f>
        <v>2</v>
      </c>
      <c r="Q56" s="13">
        <f t="shared" si="17"/>
        <v>0</v>
      </c>
      <c r="R56" s="14">
        <f t="shared" si="17"/>
        <v>0</v>
      </c>
      <c r="S56" s="15">
        <f t="shared" ref="S56:S64" si="18">IF($H$7="Yes",SUM($H$8*R56),$H$9*R56)</f>
        <v>0</v>
      </c>
      <c r="T56" s="16">
        <f t="shared" ref="T56:T64" si="19">S56*T$18</f>
        <v>0</v>
      </c>
      <c r="U56" s="15">
        <f>T56/'Reference tables'!$C$11</f>
        <v>0</v>
      </c>
      <c r="V56" s="15">
        <f>T56/'Reference tables'!$D$11</f>
        <v>0</v>
      </c>
      <c r="W56" s="15">
        <f>T56/'Reference tables'!$E$11</f>
        <v>0</v>
      </c>
      <c r="X56" s="15">
        <f>T56/'Reference tables'!$F$11</f>
        <v>0</v>
      </c>
      <c r="Y56" s="15">
        <f>T56/'Reference tables'!$G$11</f>
        <v>0</v>
      </c>
      <c r="Z56" s="15">
        <f>U56/'Reference tables'!$G$11</f>
        <v>0</v>
      </c>
    </row>
    <row r="57" spans="2:27" ht="24.95" customHeight="1">
      <c r="B57" s="69"/>
      <c r="D57" s="38">
        <v>3</v>
      </c>
      <c r="E57" s="38"/>
      <c r="F57" s="39"/>
      <c r="G57" s="15">
        <f t="shared" si="15"/>
        <v>0</v>
      </c>
      <c r="H57" s="16">
        <f t="shared" si="16"/>
        <v>0</v>
      </c>
      <c r="I57" s="15">
        <f>H57/'Reference tables'!$C$11</f>
        <v>0</v>
      </c>
      <c r="J57" s="15">
        <f>H57/'Reference tables'!$D$11</f>
        <v>0</v>
      </c>
      <c r="K57" s="15">
        <f>H57/'Reference tables'!$E$11</f>
        <v>0</v>
      </c>
      <c r="L57" s="15">
        <f>H57/'Reference tables'!$F$11</f>
        <v>0</v>
      </c>
      <c r="M57" s="15">
        <f>H57/'Reference tables'!$G$11</f>
        <v>0</v>
      </c>
      <c r="N57" s="15">
        <f>I57/'Reference tables'!$G$11</f>
        <v>0</v>
      </c>
      <c r="P57" s="13">
        <f t="shared" si="17"/>
        <v>3</v>
      </c>
      <c r="Q57" s="13">
        <f t="shared" si="17"/>
        <v>0</v>
      </c>
      <c r="R57" s="14">
        <f t="shared" si="17"/>
        <v>0</v>
      </c>
      <c r="S57" s="15">
        <f t="shared" si="18"/>
        <v>0</v>
      </c>
      <c r="T57" s="16">
        <f t="shared" si="19"/>
        <v>0</v>
      </c>
      <c r="U57" s="15">
        <f>T57/'Reference tables'!$C$11</f>
        <v>0</v>
      </c>
      <c r="V57" s="15">
        <f>T57/'Reference tables'!$D$11</f>
        <v>0</v>
      </c>
      <c r="W57" s="15">
        <f>T57/'Reference tables'!$E$11</f>
        <v>0</v>
      </c>
      <c r="X57" s="15">
        <f>T57/'Reference tables'!$F$11</f>
        <v>0</v>
      </c>
      <c r="Y57" s="15">
        <f>T57/'Reference tables'!$G$11</f>
        <v>0</v>
      </c>
      <c r="Z57" s="15">
        <f>U57/'Reference tables'!$G$11</f>
        <v>0</v>
      </c>
    </row>
    <row r="58" spans="2:27" ht="24.95" customHeight="1">
      <c r="B58" s="69"/>
      <c r="D58" s="38">
        <v>4</v>
      </c>
      <c r="E58" s="38"/>
      <c r="F58" s="39"/>
      <c r="G58" s="15">
        <f t="shared" si="15"/>
        <v>0</v>
      </c>
      <c r="H58" s="16">
        <f t="shared" si="16"/>
        <v>0</v>
      </c>
      <c r="I58" s="15">
        <f>H58/'Reference tables'!$C$11</f>
        <v>0</v>
      </c>
      <c r="J58" s="15">
        <f>H58/'Reference tables'!$D$11</f>
        <v>0</v>
      </c>
      <c r="K58" s="15">
        <f>H58/'Reference tables'!$E$11</f>
        <v>0</v>
      </c>
      <c r="L58" s="15">
        <f>H58/'Reference tables'!$F$11</f>
        <v>0</v>
      </c>
      <c r="M58" s="15">
        <f>H58/'Reference tables'!$G$11</f>
        <v>0</v>
      </c>
      <c r="N58" s="15">
        <f>I58/'Reference tables'!$G$11</f>
        <v>0</v>
      </c>
      <c r="P58" s="13">
        <f t="shared" si="17"/>
        <v>4</v>
      </c>
      <c r="Q58" s="13">
        <f t="shared" si="17"/>
        <v>0</v>
      </c>
      <c r="R58" s="14">
        <f t="shared" si="17"/>
        <v>0</v>
      </c>
      <c r="S58" s="15">
        <f t="shared" si="18"/>
        <v>0</v>
      </c>
      <c r="T58" s="16">
        <f t="shared" si="19"/>
        <v>0</v>
      </c>
      <c r="U58" s="15">
        <f>T58/'Reference tables'!$C$11</f>
        <v>0</v>
      </c>
      <c r="V58" s="15">
        <f>T58/'Reference tables'!$D$11</f>
        <v>0</v>
      </c>
      <c r="W58" s="15">
        <f>T58/'Reference tables'!$E$11</f>
        <v>0</v>
      </c>
      <c r="X58" s="15">
        <f>T58/'Reference tables'!$F$11</f>
        <v>0</v>
      </c>
      <c r="Y58" s="15">
        <f>T58/'Reference tables'!$G$11</f>
        <v>0</v>
      </c>
      <c r="Z58" s="15">
        <f>U58/'Reference tables'!$G$11</f>
        <v>0</v>
      </c>
    </row>
    <row r="59" spans="2:27" ht="24.95" customHeight="1">
      <c r="B59" s="69"/>
      <c r="D59" s="38">
        <v>5</v>
      </c>
      <c r="E59" s="38"/>
      <c r="F59" s="39"/>
      <c r="G59" s="15">
        <f t="shared" si="15"/>
        <v>0</v>
      </c>
      <c r="H59" s="16">
        <f t="shared" si="16"/>
        <v>0</v>
      </c>
      <c r="I59" s="15">
        <f>H59/'Reference tables'!$C$11</f>
        <v>0</v>
      </c>
      <c r="J59" s="15">
        <f>H59/'Reference tables'!$D$11</f>
        <v>0</v>
      </c>
      <c r="K59" s="15">
        <f>H59/'Reference tables'!$E$11</f>
        <v>0</v>
      </c>
      <c r="L59" s="15">
        <f>H59/'Reference tables'!$F$11</f>
        <v>0</v>
      </c>
      <c r="M59" s="15">
        <f>H59/'Reference tables'!$G$11</f>
        <v>0</v>
      </c>
      <c r="N59" s="15">
        <f>I59/'Reference tables'!$G$11</f>
        <v>0</v>
      </c>
      <c r="P59" s="13">
        <f t="shared" si="17"/>
        <v>5</v>
      </c>
      <c r="Q59" s="13">
        <f t="shared" si="17"/>
        <v>0</v>
      </c>
      <c r="R59" s="14">
        <f t="shared" si="17"/>
        <v>0</v>
      </c>
      <c r="S59" s="15">
        <f t="shared" si="18"/>
        <v>0</v>
      </c>
      <c r="T59" s="16">
        <f t="shared" si="19"/>
        <v>0</v>
      </c>
      <c r="U59" s="15">
        <f>T59/'Reference tables'!$C$11</f>
        <v>0</v>
      </c>
      <c r="V59" s="15">
        <f>T59/'Reference tables'!$D$11</f>
        <v>0</v>
      </c>
      <c r="W59" s="15">
        <f>T59/'Reference tables'!$E$11</f>
        <v>0</v>
      </c>
      <c r="X59" s="15">
        <f>T59/'Reference tables'!$F$11</f>
        <v>0</v>
      </c>
      <c r="Y59" s="15">
        <f>T59/'Reference tables'!$G$11</f>
        <v>0</v>
      </c>
      <c r="Z59" s="15">
        <f>U59/'Reference tables'!$G$11</f>
        <v>0</v>
      </c>
    </row>
    <row r="60" spans="2:27" ht="24.95" customHeight="1">
      <c r="B60" s="69"/>
      <c r="D60" s="38">
        <v>6</v>
      </c>
      <c r="E60" s="38"/>
      <c r="F60" s="39"/>
      <c r="G60" s="15">
        <f t="shared" si="15"/>
        <v>0</v>
      </c>
      <c r="H60" s="16">
        <f t="shared" si="16"/>
        <v>0</v>
      </c>
      <c r="I60" s="15">
        <f>H60/'Reference tables'!$C$11</f>
        <v>0</v>
      </c>
      <c r="J60" s="15">
        <f>H60/'Reference tables'!$D$11</f>
        <v>0</v>
      </c>
      <c r="K60" s="15">
        <f>H60/'Reference tables'!$E$11</f>
        <v>0</v>
      </c>
      <c r="L60" s="15">
        <f>H60/'Reference tables'!$F$11</f>
        <v>0</v>
      </c>
      <c r="M60" s="15">
        <f>H60/'Reference tables'!$G$11</f>
        <v>0</v>
      </c>
      <c r="N60" s="15">
        <f>I60/'Reference tables'!$G$11</f>
        <v>0</v>
      </c>
      <c r="P60" s="13">
        <f t="shared" si="17"/>
        <v>6</v>
      </c>
      <c r="Q60" s="13">
        <f t="shared" si="17"/>
        <v>0</v>
      </c>
      <c r="R60" s="14">
        <f t="shared" si="17"/>
        <v>0</v>
      </c>
      <c r="S60" s="15">
        <f t="shared" si="18"/>
        <v>0</v>
      </c>
      <c r="T60" s="16">
        <f t="shared" si="19"/>
        <v>0</v>
      </c>
      <c r="U60" s="15">
        <f>T60/'Reference tables'!$C$11</f>
        <v>0</v>
      </c>
      <c r="V60" s="15">
        <f>T60/'Reference tables'!$D$11</f>
        <v>0</v>
      </c>
      <c r="W60" s="15">
        <f>T60/'Reference tables'!$E$11</f>
        <v>0</v>
      </c>
      <c r="X60" s="15">
        <f>T60/'Reference tables'!$F$11</f>
        <v>0</v>
      </c>
      <c r="Y60" s="15">
        <f>T60/'Reference tables'!$G$11</f>
        <v>0</v>
      </c>
      <c r="Z60" s="15">
        <f>U60/'Reference tables'!$G$11</f>
        <v>0</v>
      </c>
    </row>
    <row r="61" spans="2:27" ht="24.95" customHeight="1">
      <c r="B61" s="69"/>
      <c r="D61" s="38">
        <v>7</v>
      </c>
      <c r="E61" s="38"/>
      <c r="F61" s="39"/>
      <c r="G61" s="15">
        <f t="shared" si="15"/>
        <v>0</v>
      </c>
      <c r="H61" s="16">
        <f t="shared" si="16"/>
        <v>0</v>
      </c>
      <c r="I61" s="15">
        <f>H61/'Reference tables'!$C$11</f>
        <v>0</v>
      </c>
      <c r="J61" s="15">
        <f>H61/'Reference tables'!$D$11</f>
        <v>0</v>
      </c>
      <c r="K61" s="15">
        <f>H61/'Reference tables'!$E$11</f>
        <v>0</v>
      </c>
      <c r="L61" s="15">
        <f>H61/'Reference tables'!$F$11</f>
        <v>0</v>
      </c>
      <c r="M61" s="15">
        <f>H61/'Reference tables'!$G$11</f>
        <v>0</v>
      </c>
      <c r="N61" s="15">
        <f>I61/'Reference tables'!$G$11</f>
        <v>0</v>
      </c>
      <c r="P61" s="13">
        <f t="shared" si="17"/>
        <v>7</v>
      </c>
      <c r="Q61" s="13">
        <f t="shared" si="17"/>
        <v>0</v>
      </c>
      <c r="R61" s="14">
        <f t="shared" si="17"/>
        <v>0</v>
      </c>
      <c r="S61" s="15">
        <f t="shared" si="18"/>
        <v>0</v>
      </c>
      <c r="T61" s="16">
        <f t="shared" si="19"/>
        <v>0</v>
      </c>
      <c r="U61" s="15">
        <f>T61/'Reference tables'!$C$11</f>
        <v>0</v>
      </c>
      <c r="V61" s="15">
        <f>T61/'Reference tables'!$D$11</f>
        <v>0</v>
      </c>
      <c r="W61" s="15">
        <f>T61/'Reference tables'!$E$11</f>
        <v>0</v>
      </c>
      <c r="X61" s="15">
        <f>T61/'Reference tables'!$F$11</f>
        <v>0</v>
      </c>
      <c r="Y61" s="15">
        <f>T61/'Reference tables'!$G$11</f>
        <v>0</v>
      </c>
      <c r="Z61" s="15">
        <f>U61/'Reference tables'!$G$11</f>
        <v>0</v>
      </c>
    </row>
    <row r="62" spans="2:27" ht="24.95" customHeight="1">
      <c r="B62" s="69"/>
      <c r="D62" s="38">
        <v>8</v>
      </c>
      <c r="E62" s="38"/>
      <c r="F62" s="39"/>
      <c r="G62" s="15">
        <f t="shared" si="15"/>
        <v>0</v>
      </c>
      <c r="H62" s="16">
        <f t="shared" si="16"/>
        <v>0</v>
      </c>
      <c r="I62" s="15">
        <f>H62/'Reference tables'!$C$11</f>
        <v>0</v>
      </c>
      <c r="J62" s="15">
        <f>H62/'Reference tables'!$D$11</f>
        <v>0</v>
      </c>
      <c r="K62" s="15">
        <f>H62/'Reference tables'!$E$11</f>
        <v>0</v>
      </c>
      <c r="L62" s="15">
        <f>H62/'Reference tables'!$F$11</f>
        <v>0</v>
      </c>
      <c r="M62" s="15">
        <f>H62/'Reference tables'!$G$11</f>
        <v>0</v>
      </c>
      <c r="N62" s="15">
        <f>I62/'Reference tables'!$G$11</f>
        <v>0</v>
      </c>
      <c r="P62" s="13">
        <f t="shared" si="17"/>
        <v>8</v>
      </c>
      <c r="Q62" s="13">
        <f t="shared" si="17"/>
        <v>0</v>
      </c>
      <c r="R62" s="14">
        <f t="shared" si="17"/>
        <v>0</v>
      </c>
      <c r="S62" s="15">
        <f t="shared" si="18"/>
        <v>0</v>
      </c>
      <c r="T62" s="16">
        <f t="shared" si="19"/>
        <v>0</v>
      </c>
      <c r="U62" s="15">
        <f>T62/'Reference tables'!$C$11</f>
        <v>0</v>
      </c>
      <c r="V62" s="15">
        <f>T62/'Reference tables'!$D$11</f>
        <v>0</v>
      </c>
      <c r="W62" s="15">
        <f>T62/'Reference tables'!$E$11</f>
        <v>0</v>
      </c>
      <c r="X62" s="15">
        <f>T62/'Reference tables'!$F$11</f>
        <v>0</v>
      </c>
      <c r="Y62" s="15">
        <f>T62/'Reference tables'!$G$11</f>
        <v>0</v>
      </c>
      <c r="Z62" s="15">
        <f>U62/'Reference tables'!$G$11</f>
        <v>0</v>
      </c>
    </row>
    <row r="63" spans="2:27" ht="24.95" customHeight="1">
      <c r="B63" s="69"/>
      <c r="D63" s="38">
        <v>9</v>
      </c>
      <c r="E63" s="38"/>
      <c r="F63" s="39"/>
      <c r="G63" s="15">
        <f t="shared" si="15"/>
        <v>0</v>
      </c>
      <c r="H63" s="16">
        <f t="shared" si="16"/>
        <v>0</v>
      </c>
      <c r="I63" s="15">
        <f>H63/'Reference tables'!$C$11</f>
        <v>0</v>
      </c>
      <c r="J63" s="15">
        <f>H63/'Reference tables'!$D$11</f>
        <v>0</v>
      </c>
      <c r="K63" s="15">
        <f>H63/'Reference tables'!$E$11</f>
        <v>0</v>
      </c>
      <c r="L63" s="15">
        <f>H63/'Reference tables'!$F$11</f>
        <v>0</v>
      </c>
      <c r="M63" s="15">
        <f>H63/'Reference tables'!$G$11</f>
        <v>0</v>
      </c>
      <c r="N63" s="15">
        <f>I63/'Reference tables'!$G$11</f>
        <v>0</v>
      </c>
      <c r="P63" s="13">
        <f t="shared" si="17"/>
        <v>9</v>
      </c>
      <c r="Q63" s="13">
        <f t="shared" si="17"/>
        <v>0</v>
      </c>
      <c r="R63" s="14">
        <f t="shared" si="17"/>
        <v>0</v>
      </c>
      <c r="S63" s="15">
        <f t="shared" si="18"/>
        <v>0</v>
      </c>
      <c r="T63" s="16">
        <f t="shared" si="19"/>
        <v>0</v>
      </c>
      <c r="U63" s="15">
        <f>T63/'Reference tables'!$C$11</f>
        <v>0</v>
      </c>
      <c r="V63" s="15">
        <f>T63/'Reference tables'!$D$11</f>
        <v>0</v>
      </c>
      <c r="W63" s="15">
        <f>T63/'Reference tables'!$E$11</f>
        <v>0</v>
      </c>
      <c r="X63" s="15">
        <f>T63/'Reference tables'!$F$11</f>
        <v>0</v>
      </c>
      <c r="Y63" s="15">
        <f>T63/'Reference tables'!$G$11</f>
        <v>0</v>
      </c>
      <c r="Z63" s="15">
        <f>U63/'Reference tables'!$G$11</f>
        <v>0</v>
      </c>
    </row>
    <row r="64" spans="2:27" ht="24.95" customHeight="1">
      <c r="B64" s="69"/>
      <c r="D64" s="38">
        <v>10</v>
      </c>
      <c r="E64" s="38"/>
      <c r="F64" s="39"/>
      <c r="G64" s="15">
        <f t="shared" si="15"/>
        <v>0</v>
      </c>
      <c r="H64" s="16">
        <f t="shared" si="16"/>
        <v>0</v>
      </c>
      <c r="I64" s="15">
        <f>H64/'Reference tables'!$C$11</f>
        <v>0</v>
      </c>
      <c r="J64" s="15">
        <f>H64/'Reference tables'!$D$11</f>
        <v>0</v>
      </c>
      <c r="K64" s="15">
        <f>H64/'Reference tables'!$E$11</f>
        <v>0</v>
      </c>
      <c r="L64" s="15">
        <f>H64/'Reference tables'!$F$11</f>
        <v>0</v>
      </c>
      <c r="M64" s="15">
        <f>H64/'Reference tables'!$G$11</f>
        <v>0</v>
      </c>
      <c r="N64" s="15">
        <f>I64/'Reference tables'!$G$11</f>
        <v>0</v>
      </c>
      <c r="P64" s="13">
        <f t="shared" si="17"/>
        <v>10</v>
      </c>
      <c r="Q64" s="13">
        <f t="shared" si="17"/>
        <v>0</v>
      </c>
      <c r="R64" s="14">
        <f t="shared" si="17"/>
        <v>0</v>
      </c>
      <c r="S64" s="15">
        <f t="shared" si="18"/>
        <v>0</v>
      </c>
      <c r="T64" s="16">
        <f t="shared" si="19"/>
        <v>0</v>
      </c>
      <c r="U64" s="15">
        <f>T64/'Reference tables'!$C$11</f>
        <v>0</v>
      </c>
      <c r="V64" s="15">
        <f>T64/'Reference tables'!$D$11</f>
        <v>0</v>
      </c>
      <c r="W64" s="15">
        <f>T64/'Reference tables'!$E$11</f>
        <v>0</v>
      </c>
      <c r="X64" s="15">
        <f>T64/'Reference tables'!$F$11</f>
        <v>0</v>
      </c>
      <c r="Y64" s="15">
        <f>T64/'Reference tables'!$G$11</f>
        <v>0</v>
      </c>
      <c r="Z64" s="15">
        <f>U64/'Reference tables'!$G$11</f>
        <v>0</v>
      </c>
    </row>
    <row r="65" spans="2:27" ht="24.95" customHeight="1">
      <c r="B65" s="69"/>
      <c r="D65" s="17"/>
      <c r="E65" s="17"/>
      <c r="F65" s="32"/>
      <c r="G65" s="33"/>
      <c r="H65" s="33"/>
      <c r="I65" s="33"/>
      <c r="J65" s="33"/>
      <c r="K65" s="33"/>
      <c r="L65" s="33"/>
      <c r="M65" s="33"/>
      <c r="N65" s="33"/>
      <c r="P65" s="17"/>
      <c r="Q65" s="17"/>
      <c r="R65" s="32"/>
      <c r="S65" s="33"/>
      <c r="T65" s="33"/>
      <c r="U65" s="33"/>
      <c r="V65" s="33"/>
      <c r="W65" s="33"/>
      <c r="X65" s="33"/>
      <c r="Y65" s="33"/>
      <c r="Z65" s="33"/>
    </row>
    <row r="66" spans="2:27" ht="24.95" customHeight="1">
      <c r="B66" s="69"/>
      <c r="D66" s="18" t="s">
        <v>30</v>
      </c>
      <c r="E66" s="18">
        <f>COUNTIF(E55:E64,"&gt;&lt;")</f>
        <v>0</v>
      </c>
      <c r="F66" s="19">
        <f>SUM(F55:F64)</f>
        <v>0</v>
      </c>
      <c r="G66" s="20">
        <f t="shared" ref="G66:N66" si="20">SUM(G55:G64)</f>
        <v>0</v>
      </c>
      <c r="H66" s="19">
        <f t="shared" si="20"/>
        <v>0</v>
      </c>
      <c r="I66" s="19">
        <f t="shared" si="20"/>
        <v>0</v>
      </c>
      <c r="J66" s="19">
        <f t="shared" si="20"/>
        <v>0</v>
      </c>
      <c r="K66" s="19">
        <f t="shared" si="20"/>
        <v>0</v>
      </c>
      <c r="L66" s="19">
        <f t="shared" si="20"/>
        <v>0</v>
      </c>
      <c r="M66" s="19">
        <f t="shared" si="20"/>
        <v>0</v>
      </c>
      <c r="N66" s="19">
        <f t="shared" si="20"/>
        <v>0</v>
      </c>
      <c r="P66" s="43" t="s">
        <v>30</v>
      </c>
      <c r="Q66" s="43"/>
      <c r="R66" s="44">
        <f>SUM(R55:R64)</f>
        <v>0</v>
      </c>
      <c r="S66" s="45">
        <f t="shared" ref="S66:T66" si="21">SUM(S55:S64)</f>
        <v>0</v>
      </c>
      <c r="T66" s="44">
        <f t="shared" si="21"/>
        <v>0</v>
      </c>
      <c r="U66" s="44">
        <f>SUM(U55:U64)</f>
        <v>0</v>
      </c>
      <c r="V66" s="44">
        <f t="shared" ref="V66:Z66" si="22">SUM(V55:V64)</f>
        <v>0</v>
      </c>
      <c r="W66" s="44">
        <f t="shared" si="22"/>
        <v>0</v>
      </c>
      <c r="X66" s="44">
        <f t="shared" si="22"/>
        <v>0</v>
      </c>
      <c r="Y66" s="44">
        <f t="shared" si="22"/>
        <v>0</v>
      </c>
      <c r="Z66" s="44">
        <f t="shared" si="22"/>
        <v>0</v>
      </c>
    </row>
    <row r="70" spans="2:27" ht="24.95" customHeight="1" thickBot="1">
      <c r="I70" s="67" t="s">
        <v>15</v>
      </c>
      <c r="J70" s="68"/>
      <c r="K70" s="68"/>
      <c r="L70" s="68"/>
      <c r="M70" s="68"/>
      <c r="N70" s="68"/>
      <c r="U70" s="64" t="s">
        <v>16</v>
      </c>
      <c r="V70" s="65"/>
      <c r="W70" s="65"/>
      <c r="X70" s="65"/>
      <c r="Y70" s="65"/>
      <c r="Z70" s="65"/>
    </row>
    <row r="71" spans="2:27" s="10" customFormat="1" ht="33.6" customHeight="1">
      <c r="B71" s="69" t="s">
        <v>17</v>
      </c>
      <c r="D71" s="47" t="s">
        <v>18</v>
      </c>
      <c r="E71" s="47" t="s">
        <v>19</v>
      </c>
      <c r="F71" s="47" t="s">
        <v>20</v>
      </c>
      <c r="G71" s="46" t="s">
        <v>21</v>
      </c>
      <c r="H71" s="46" t="s">
        <v>22</v>
      </c>
      <c r="I71" s="12" t="s">
        <v>23</v>
      </c>
      <c r="J71" s="12" t="s">
        <v>24</v>
      </c>
      <c r="K71" s="12" t="s">
        <v>25</v>
      </c>
      <c r="L71" s="12" t="s">
        <v>26</v>
      </c>
      <c r="M71" s="12" t="s">
        <v>27</v>
      </c>
      <c r="N71" s="12" t="s">
        <v>28</v>
      </c>
      <c r="O71" s="1"/>
      <c r="P71" s="40" t="s">
        <v>18</v>
      </c>
      <c r="Q71" s="40" t="s">
        <v>19</v>
      </c>
      <c r="R71" s="40" t="s">
        <v>20</v>
      </c>
      <c r="S71" s="40" t="s">
        <v>21</v>
      </c>
      <c r="T71" s="41" t="s">
        <v>29</v>
      </c>
      <c r="U71" s="42" t="s">
        <v>23</v>
      </c>
      <c r="V71" s="42" t="s">
        <v>24</v>
      </c>
      <c r="W71" s="42" t="s">
        <v>25</v>
      </c>
      <c r="X71" s="42" t="s">
        <v>26</v>
      </c>
      <c r="Y71" s="42" t="s">
        <v>27</v>
      </c>
      <c r="Z71" s="42" t="s">
        <v>28</v>
      </c>
      <c r="AA71" s="1"/>
    </row>
    <row r="72" spans="2:27" ht="24.95" hidden="1" customHeight="1">
      <c r="B72" s="69"/>
      <c r="D72" s="11"/>
      <c r="E72" s="11"/>
      <c r="F72" s="11"/>
      <c r="G72" s="11"/>
      <c r="H72" s="24">
        <v>0.3</v>
      </c>
      <c r="I72" s="12"/>
      <c r="J72" s="12"/>
      <c r="K72" s="12"/>
      <c r="L72" s="12"/>
      <c r="M72" s="12"/>
      <c r="N72" s="12"/>
      <c r="P72" s="34"/>
      <c r="Q72" s="34"/>
      <c r="R72" s="34"/>
      <c r="S72" s="34"/>
      <c r="T72" s="35">
        <v>0.5</v>
      </c>
      <c r="U72" s="9"/>
      <c r="V72" s="9"/>
      <c r="W72" s="9"/>
      <c r="X72" s="9"/>
      <c r="Y72" s="9"/>
      <c r="Z72" s="9"/>
    </row>
    <row r="73" spans="2:27" ht="24.95" customHeight="1">
      <c r="B73" s="69"/>
      <c r="D73" s="38">
        <v>1</v>
      </c>
      <c r="E73" s="38"/>
      <c r="F73" s="39"/>
      <c r="G73" s="15">
        <f>IF($H$7="Yes",SUM($H$8*F73),$H$9*F73)</f>
        <v>0</v>
      </c>
      <c r="H73" s="16">
        <f>G73*H$18</f>
        <v>0</v>
      </c>
      <c r="I73" s="15">
        <f>H73/'Reference tables'!$C$11</f>
        <v>0</v>
      </c>
      <c r="J73" s="15">
        <f>H73/'Reference tables'!$D$11</f>
        <v>0</v>
      </c>
      <c r="K73" s="15">
        <f>H73/'Reference tables'!$E$11</f>
        <v>0</v>
      </c>
      <c r="L73" s="15">
        <f>H73/'Reference tables'!$F$11</f>
        <v>0</v>
      </c>
      <c r="M73" s="15">
        <f>H73/'Reference tables'!$G$11</f>
        <v>0</v>
      </c>
      <c r="N73" s="15">
        <f>I73/'Reference tables'!$G$11</f>
        <v>0</v>
      </c>
      <c r="P73" s="13">
        <f>D73</f>
        <v>1</v>
      </c>
      <c r="Q73" s="13">
        <f>E73</f>
        <v>0</v>
      </c>
      <c r="R73" s="14">
        <f>F73</f>
        <v>0</v>
      </c>
      <c r="S73" s="15">
        <f>IF($H$7="Yes",SUM($H$8*R73),$H$9*R73)</f>
        <v>0</v>
      </c>
      <c r="T73" s="16">
        <f>S73*T$18</f>
        <v>0</v>
      </c>
      <c r="U73" s="15">
        <f>T73/'Reference tables'!$C$11</f>
        <v>0</v>
      </c>
      <c r="V73" s="15">
        <f>T73/'Reference tables'!$D$11</f>
        <v>0</v>
      </c>
      <c r="W73" s="15">
        <f>T73/'Reference tables'!$E$11</f>
        <v>0</v>
      </c>
      <c r="X73" s="15">
        <f>T73/'Reference tables'!$F$11</f>
        <v>0</v>
      </c>
      <c r="Y73" s="15">
        <f>T73/'Reference tables'!$G$11</f>
        <v>0</v>
      </c>
      <c r="Z73" s="15">
        <f>U73/'Reference tables'!$G$11</f>
        <v>0</v>
      </c>
    </row>
    <row r="74" spans="2:27" ht="24.95" customHeight="1">
      <c r="B74" s="69"/>
      <c r="D74" s="38">
        <v>2</v>
      </c>
      <c r="E74" s="38"/>
      <c r="F74" s="39"/>
      <c r="G74" s="15">
        <f t="shared" ref="G74:G82" si="23">IF($H$7="Yes",SUM($H$8*F74),$H$9*F74)</f>
        <v>0</v>
      </c>
      <c r="H74" s="16">
        <f t="shared" ref="H74:H82" si="24">G74*H$18</f>
        <v>0</v>
      </c>
      <c r="I74" s="15">
        <f>H74/'Reference tables'!$C$11</f>
        <v>0</v>
      </c>
      <c r="J74" s="15">
        <f>H74/'Reference tables'!$D$11</f>
        <v>0</v>
      </c>
      <c r="K74" s="15">
        <f>H74/'Reference tables'!$E$11</f>
        <v>0</v>
      </c>
      <c r="L74" s="15">
        <f>H74/'Reference tables'!$F$11</f>
        <v>0</v>
      </c>
      <c r="M74" s="15">
        <f>H74/'Reference tables'!$G$11</f>
        <v>0</v>
      </c>
      <c r="N74" s="15">
        <f>I74/'Reference tables'!$G$11</f>
        <v>0</v>
      </c>
      <c r="P74" s="13">
        <f t="shared" ref="P74:R82" si="25">D74</f>
        <v>2</v>
      </c>
      <c r="Q74" s="13">
        <f t="shared" si="25"/>
        <v>0</v>
      </c>
      <c r="R74" s="14">
        <f t="shared" si="25"/>
        <v>0</v>
      </c>
      <c r="S74" s="15">
        <f t="shared" ref="S74:S82" si="26">IF($H$7="Yes",SUM($H$8*R74),$H$9*R74)</f>
        <v>0</v>
      </c>
      <c r="T74" s="16">
        <f t="shared" ref="T74:T82" si="27">S74*T$18</f>
        <v>0</v>
      </c>
      <c r="U74" s="15">
        <f>T74/'Reference tables'!$C$11</f>
        <v>0</v>
      </c>
      <c r="V74" s="15">
        <f>T74/'Reference tables'!$D$11</f>
        <v>0</v>
      </c>
      <c r="W74" s="15">
        <f>T74/'Reference tables'!$E$11</f>
        <v>0</v>
      </c>
      <c r="X74" s="15">
        <f>T74/'Reference tables'!$F$11</f>
        <v>0</v>
      </c>
      <c r="Y74" s="15">
        <f>T74/'Reference tables'!$G$11</f>
        <v>0</v>
      </c>
      <c r="Z74" s="15">
        <f>U74/'Reference tables'!$G$11</f>
        <v>0</v>
      </c>
    </row>
    <row r="75" spans="2:27" ht="24.95" customHeight="1">
      <c r="B75" s="69"/>
      <c r="D75" s="38">
        <v>3</v>
      </c>
      <c r="E75" s="38"/>
      <c r="F75" s="39"/>
      <c r="G75" s="15">
        <f t="shared" si="23"/>
        <v>0</v>
      </c>
      <c r="H75" s="16">
        <f t="shared" si="24"/>
        <v>0</v>
      </c>
      <c r="I75" s="15">
        <f>H75/'Reference tables'!$C$11</f>
        <v>0</v>
      </c>
      <c r="J75" s="15">
        <f>H75/'Reference tables'!$D$11</f>
        <v>0</v>
      </c>
      <c r="K75" s="15">
        <f>H75/'Reference tables'!$E$11</f>
        <v>0</v>
      </c>
      <c r="L75" s="15">
        <f>H75/'Reference tables'!$F$11</f>
        <v>0</v>
      </c>
      <c r="M75" s="15">
        <f>H75/'Reference tables'!$G$11</f>
        <v>0</v>
      </c>
      <c r="N75" s="15">
        <f>I75/'Reference tables'!$G$11</f>
        <v>0</v>
      </c>
      <c r="P75" s="13">
        <f t="shared" si="25"/>
        <v>3</v>
      </c>
      <c r="Q75" s="13">
        <f t="shared" si="25"/>
        <v>0</v>
      </c>
      <c r="R75" s="14">
        <f t="shared" si="25"/>
        <v>0</v>
      </c>
      <c r="S75" s="15">
        <f t="shared" si="26"/>
        <v>0</v>
      </c>
      <c r="T75" s="16">
        <f t="shared" si="27"/>
        <v>0</v>
      </c>
      <c r="U75" s="15">
        <f>T75/'Reference tables'!$C$11</f>
        <v>0</v>
      </c>
      <c r="V75" s="15">
        <f>T75/'Reference tables'!$D$11</f>
        <v>0</v>
      </c>
      <c r="W75" s="15">
        <f>T75/'Reference tables'!$E$11</f>
        <v>0</v>
      </c>
      <c r="X75" s="15">
        <f>T75/'Reference tables'!$F$11</f>
        <v>0</v>
      </c>
      <c r="Y75" s="15">
        <f>T75/'Reference tables'!$G$11</f>
        <v>0</v>
      </c>
      <c r="Z75" s="15">
        <f>U75/'Reference tables'!$G$11</f>
        <v>0</v>
      </c>
    </row>
    <row r="76" spans="2:27" ht="24.95" customHeight="1">
      <c r="B76" s="69"/>
      <c r="D76" s="38">
        <v>4</v>
      </c>
      <c r="E76" s="38"/>
      <c r="F76" s="39"/>
      <c r="G76" s="15">
        <f t="shared" si="23"/>
        <v>0</v>
      </c>
      <c r="H76" s="16">
        <f t="shared" si="24"/>
        <v>0</v>
      </c>
      <c r="I76" s="15">
        <f>H76/'Reference tables'!$C$11</f>
        <v>0</v>
      </c>
      <c r="J76" s="15">
        <f>H76/'Reference tables'!$D$11</f>
        <v>0</v>
      </c>
      <c r="K76" s="15">
        <f>H76/'Reference tables'!$E$11</f>
        <v>0</v>
      </c>
      <c r="L76" s="15">
        <f>H76/'Reference tables'!$F$11</f>
        <v>0</v>
      </c>
      <c r="M76" s="15">
        <f>H76/'Reference tables'!$G$11</f>
        <v>0</v>
      </c>
      <c r="N76" s="15">
        <f>I76/'Reference tables'!$G$11</f>
        <v>0</v>
      </c>
      <c r="P76" s="13">
        <f t="shared" si="25"/>
        <v>4</v>
      </c>
      <c r="Q76" s="13">
        <f t="shared" si="25"/>
        <v>0</v>
      </c>
      <c r="R76" s="14">
        <f t="shared" si="25"/>
        <v>0</v>
      </c>
      <c r="S76" s="15">
        <f t="shared" si="26"/>
        <v>0</v>
      </c>
      <c r="T76" s="16">
        <f t="shared" si="27"/>
        <v>0</v>
      </c>
      <c r="U76" s="15">
        <f>T76/'Reference tables'!$C$11</f>
        <v>0</v>
      </c>
      <c r="V76" s="15">
        <f>T76/'Reference tables'!$D$11</f>
        <v>0</v>
      </c>
      <c r="W76" s="15">
        <f>T76/'Reference tables'!$E$11</f>
        <v>0</v>
      </c>
      <c r="X76" s="15">
        <f>T76/'Reference tables'!$F$11</f>
        <v>0</v>
      </c>
      <c r="Y76" s="15">
        <f>T76/'Reference tables'!$G$11</f>
        <v>0</v>
      </c>
      <c r="Z76" s="15">
        <f>U76/'Reference tables'!$G$11</f>
        <v>0</v>
      </c>
    </row>
    <row r="77" spans="2:27" ht="24.95" customHeight="1">
      <c r="B77" s="69"/>
      <c r="D77" s="38">
        <v>5</v>
      </c>
      <c r="E77" s="38"/>
      <c r="F77" s="39"/>
      <c r="G77" s="15">
        <f t="shared" si="23"/>
        <v>0</v>
      </c>
      <c r="H77" s="16">
        <f t="shared" si="24"/>
        <v>0</v>
      </c>
      <c r="I77" s="15">
        <f>H77/'Reference tables'!$C$11</f>
        <v>0</v>
      </c>
      <c r="J77" s="15">
        <f>H77/'Reference tables'!$D$11</f>
        <v>0</v>
      </c>
      <c r="K77" s="15">
        <f>H77/'Reference tables'!$E$11</f>
        <v>0</v>
      </c>
      <c r="L77" s="15">
        <f>H77/'Reference tables'!$F$11</f>
        <v>0</v>
      </c>
      <c r="M77" s="15">
        <f>H77/'Reference tables'!$G$11</f>
        <v>0</v>
      </c>
      <c r="N77" s="15">
        <f>I77/'Reference tables'!$G$11</f>
        <v>0</v>
      </c>
      <c r="P77" s="13">
        <f t="shared" si="25"/>
        <v>5</v>
      </c>
      <c r="Q77" s="13">
        <f t="shared" si="25"/>
        <v>0</v>
      </c>
      <c r="R77" s="14">
        <f t="shared" si="25"/>
        <v>0</v>
      </c>
      <c r="S77" s="15">
        <f t="shared" si="26"/>
        <v>0</v>
      </c>
      <c r="T77" s="16">
        <f t="shared" si="27"/>
        <v>0</v>
      </c>
      <c r="U77" s="15">
        <f>T77/'Reference tables'!$C$11</f>
        <v>0</v>
      </c>
      <c r="V77" s="15">
        <f>T77/'Reference tables'!$D$11</f>
        <v>0</v>
      </c>
      <c r="W77" s="15">
        <f>T77/'Reference tables'!$E$11</f>
        <v>0</v>
      </c>
      <c r="X77" s="15">
        <f>T77/'Reference tables'!$F$11</f>
        <v>0</v>
      </c>
      <c r="Y77" s="15">
        <f>T77/'Reference tables'!$G$11</f>
        <v>0</v>
      </c>
      <c r="Z77" s="15">
        <f>U77/'Reference tables'!$G$11</f>
        <v>0</v>
      </c>
    </row>
    <row r="78" spans="2:27" ht="24.95" customHeight="1">
      <c r="B78" s="69"/>
      <c r="D78" s="38">
        <v>6</v>
      </c>
      <c r="E78" s="38"/>
      <c r="F78" s="39"/>
      <c r="G78" s="15">
        <f t="shared" si="23"/>
        <v>0</v>
      </c>
      <c r="H78" s="16">
        <f t="shared" si="24"/>
        <v>0</v>
      </c>
      <c r="I78" s="15">
        <f>H78/'Reference tables'!$C$11</f>
        <v>0</v>
      </c>
      <c r="J78" s="15">
        <f>H78/'Reference tables'!$D$11</f>
        <v>0</v>
      </c>
      <c r="K78" s="15">
        <f>H78/'Reference tables'!$E$11</f>
        <v>0</v>
      </c>
      <c r="L78" s="15">
        <f>H78/'Reference tables'!$F$11</f>
        <v>0</v>
      </c>
      <c r="M78" s="15">
        <f>H78/'Reference tables'!$G$11</f>
        <v>0</v>
      </c>
      <c r="N78" s="15">
        <f>I78/'Reference tables'!$G$11</f>
        <v>0</v>
      </c>
      <c r="P78" s="13">
        <f t="shared" si="25"/>
        <v>6</v>
      </c>
      <c r="Q78" s="13">
        <f t="shared" si="25"/>
        <v>0</v>
      </c>
      <c r="R78" s="14">
        <f t="shared" si="25"/>
        <v>0</v>
      </c>
      <c r="S78" s="15">
        <f t="shared" si="26"/>
        <v>0</v>
      </c>
      <c r="T78" s="16">
        <f t="shared" si="27"/>
        <v>0</v>
      </c>
      <c r="U78" s="15">
        <f>T78/'Reference tables'!$C$11</f>
        <v>0</v>
      </c>
      <c r="V78" s="15">
        <f>T78/'Reference tables'!$D$11</f>
        <v>0</v>
      </c>
      <c r="W78" s="15">
        <f>T78/'Reference tables'!$E$11</f>
        <v>0</v>
      </c>
      <c r="X78" s="15">
        <f>T78/'Reference tables'!$F$11</f>
        <v>0</v>
      </c>
      <c r="Y78" s="15">
        <f>T78/'Reference tables'!$G$11</f>
        <v>0</v>
      </c>
      <c r="Z78" s="15">
        <f>U78/'Reference tables'!$G$11</f>
        <v>0</v>
      </c>
    </row>
    <row r="79" spans="2:27" ht="24.95" customHeight="1">
      <c r="B79" s="69"/>
      <c r="D79" s="38">
        <v>7</v>
      </c>
      <c r="E79" s="38"/>
      <c r="F79" s="39"/>
      <c r="G79" s="15">
        <f t="shared" si="23"/>
        <v>0</v>
      </c>
      <c r="H79" s="16">
        <f t="shared" si="24"/>
        <v>0</v>
      </c>
      <c r="I79" s="15">
        <f>H79/'Reference tables'!$C$11</f>
        <v>0</v>
      </c>
      <c r="J79" s="15">
        <f>H79/'Reference tables'!$D$11</f>
        <v>0</v>
      </c>
      <c r="K79" s="15">
        <f>H79/'Reference tables'!$E$11</f>
        <v>0</v>
      </c>
      <c r="L79" s="15">
        <f>H79/'Reference tables'!$F$11</f>
        <v>0</v>
      </c>
      <c r="M79" s="15">
        <f>H79/'Reference tables'!$G$11</f>
        <v>0</v>
      </c>
      <c r="N79" s="15">
        <f>I79/'Reference tables'!$G$11</f>
        <v>0</v>
      </c>
      <c r="P79" s="13">
        <f t="shared" si="25"/>
        <v>7</v>
      </c>
      <c r="Q79" s="13">
        <f t="shared" si="25"/>
        <v>0</v>
      </c>
      <c r="R79" s="14">
        <f t="shared" si="25"/>
        <v>0</v>
      </c>
      <c r="S79" s="15">
        <f t="shared" si="26"/>
        <v>0</v>
      </c>
      <c r="T79" s="16">
        <f t="shared" si="27"/>
        <v>0</v>
      </c>
      <c r="U79" s="15">
        <f>T79/'Reference tables'!$C$11</f>
        <v>0</v>
      </c>
      <c r="V79" s="15">
        <f>T79/'Reference tables'!$D$11</f>
        <v>0</v>
      </c>
      <c r="W79" s="15">
        <f>T79/'Reference tables'!$E$11</f>
        <v>0</v>
      </c>
      <c r="X79" s="15">
        <f>T79/'Reference tables'!$F$11</f>
        <v>0</v>
      </c>
      <c r="Y79" s="15">
        <f>T79/'Reference tables'!$G$11</f>
        <v>0</v>
      </c>
      <c r="Z79" s="15">
        <f>U79/'Reference tables'!$G$11</f>
        <v>0</v>
      </c>
    </row>
    <row r="80" spans="2:27" ht="24.95" customHeight="1">
      <c r="B80" s="69"/>
      <c r="D80" s="38">
        <v>8</v>
      </c>
      <c r="E80" s="38"/>
      <c r="F80" s="39"/>
      <c r="G80" s="15">
        <f t="shared" si="23"/>
        <v>0</v>
      </c>
      <c r="H80" s="16">
        <f t="shared" si="24"/>
        <v>0</v>
      </c>
      <c r="I80" s="15">
        <f>H80/'Reference tables'!$C$11</f>
        <v>0</v>
      </c>
      <c r="J80" s="15">
        <f>H80/'Reference tables'!$D$11</f>
        <v>0</v>
      </c>
      <c r="K80" s="15">
        <f>H80/'Reference tables'!$E$11</f>
        <v>0</v>
      </c>
      <c r="L80" s="15">
        <f>H80/'Reference tables'!$F$11</f>
        <v>0</v>
      </c>
      <c r="M80" s="15">
        <f>H80/'Reference tables'!$G$11</f>
        <v>0</v>
      </c>
      <c r="N80" s="15">
        <f>I80/'Reference tables'!$G$11</f>
        <v>0</v>
      </c>
      <c r="P80" s="13">
        <f t="shared" si="25"/>
        <v>8</v>
      </c>
      <c r="Q80" s="13">
        <f t="shared" si="25"/>
        <v>0</v>
      </c>
      <c r="R80" s="14">
        <f t="shared" si="25"/>
        <v>0</v>
      </c>
      <c r="S80" s="15">
        <f t="shared" si="26"/>
        <v>0</v>
      </c>
      <c r="T80" s="16">
        <f t="shared" si="27"/>
        <v>0</v>
      </c>
      <c r="U80" s="15">
        <f>T80/'Reference tables'!$C$11</f>
        <v>0</v>
      </c>
      <c r="V80" s="15">
        <f>T80/'Reference tables'!$D$11</f>
        <v>0</v>
      </c>
      <c r="W80" s="15">
        <f>T80/'Reference tables'!$E$11</f>
        <v>0</v>
      </c>
      <c r="X80" s="15">
        <f>T80/'Reference tables'!$F$11</f>
        <v>0</v>
      </c>
      <c r="Y80" s="15">
        <f>T80/'Reference tables'!$G$11</f>
        <v>0</v>
      </c>
      <c r="Z80" s="15">
        <f>U80/'Reference tables'!$G$11</f>
        <v>0</v>
      </c>
    </row>
    <row r="81" spans="2:27" ht="24.95" customHeight="1">
      <c r="B81" s="69"/>
      <c r="D81" s="38">
        <v>9</v>
      </c>
      <c r="E81" s="38"/>
      <c r="F81" s="39"/>
      <c r="G81" s="15">
        <f t="shared" si="23"/>
        <v>0</v>
      </c>
      <c r="H81" s="16">
        <f t="shared" si="24"/>
        <v>0</v>
      </c>
      <c r="I81" s="15">
        <f>H81/'Reference tables'!$C$11</f>
        <v>0</v>
      </c>
      <c r="J81" s="15">
        <f>H81/'Reference tables'!$D$11</f>
        <v>0</v>
      </c>
      <c r="K81" s="15">
        <f>H81/'Reference tables'!$E$11</f>
        <v>0</v>
      </c>
      <c r="L81" s="15">
        <f>H81/'Reference tables'!$F$11</f>
        <v>0</v>
      </c>
      <c r="M81" s="15">
        <f>H81/'Reference tables'!$G$11</f>
        <v>0</v>
      </c>
      <c r="N81" s="15">
        <f>I81/'Reference tables'!$G$11</f>
        <v>0</v>
      </c>
      <c r="P81" s="13">
        <f t="shared" si="25"/>
        <v>9</v>
      </c>
      <c r="Q81" s="13">
        <f t="shared" si="25"/>
        <v>0</v>
      </c>
      <c r="R81" s="14">
        <f t="shared" si="25"/>
        <v>0</v>
      </c>
      <c r="S81" s="15">
        <f t="shared" si="26"/>
        <v>0</v>
      </c>
      <c r="T81" s="16">
        <f t="shared" si="27"/>
        <v>0</v>
      </c>
      <c r="U81" s="15">
        <f>T81/'Reference tables'!$C$11</f>
        <v>0</v>
      </c>
      <c r="V81" s="15">
        <f>T81/'Reference tables'!$D$11</f>
        <v>0</v>
      </c>
      <c r="W81" s="15">
        <f>T81/'Reference tables'!$E$11</f>
        <v>0</v>
      </c>
      <c r="X81" s="15">
        <f>T81/'Reference tables'!$F$11</f>
        <v>0</v>
      </c>
      <c r="Y81" s="15">
        <f>T81/'Reference tables'!$G$11</f>
        <v>0</v>
      </c>
      <c r="Z81" s="15">
        <f>U81/'Reference tables'!$G$11</f>
        <v>0</v>
      </c>
    </row>
    <row r="82" spans="2:27" ht="24.95" customHeight="1">
      <c r="B82" s="69"/>
      <c r="D82" s="38">
        <v>10</v>
      </c>
      <c r="E82" s="38"/>
      <c r="F82" s="39"/>
      <c r="G82" s="15">
        <f t="shared" si="23"/>
        <v>0</v>
      </c>
      <c r="H82" s="16">
        <f t="shared" si="24"/>
        <v>0</v>
      </c>
      <c r="I82" s="15">
        <f>H82/'Reference tables'!$C$11</f>
        <v>0</v>
      </c>
      <c r="J82" s="15">
        <f>H82/'Reference tables'!$D$11</f>
        <v>0</v>
      </c>
      <c r="K82" s="15">
        <f>H82/'Reference tables'!$E$11</f>
        <v>0</v>
      </c>
      <c r="L82" s="15">
        <f>H82/'Reference tables'!$F$11</f>
        <v>0</v>
      </c>
      <c r="M82" s="15">
        <f>H82/'Reference tables'!$G$11</f>
        <v>0</v>
      </c>
      <c r="N82" s="15">
        <f>I82/'Reference tables'!$G$11</f>
        <v>0</v>
      </c>
      <c r="P82" s="13">
        <f t="shared" si="25"/>
        <v>10</v>
      </c>
      <c r="Q82" s="13">
        <f t="shared" si="25"/>
        <v>0</v>
      </c>
      <c r="R82" s="14">
        <f t="shared" si="25"/>
        <v>0</v>
      </c>
      <c r="S82" s="15">
        <f t="shared" si="26"/>
        <v>0</v>
      </c>
      <c r="T82" s="16">
        <f t="shared" si="27"/>
        <v>0</v>
      </c>
      <c r="U82" s="15">
        <f>T82/'Reference tables'!$C$11</f>
        <v>0</v>
      </c>
      <c r="V82" s="15">
        <f>T82/'Reference tables'!$D$11</f>
        <v>0</v>
      </c>
      <c r="W82" s="15">
        <f>T82/'Reference tables'!$E$11</f>
        <v>0</v>
      </c>
      <c r="X82" s="15">
        <f>T82/'Reference tables'!$F$11</f>
        <v>0</v>
      </c>
      <c r="Y82" s="15">
        <f>T82/'Reference tables'!$G$11</f>
        <v>0</v>
      </c>
      <c r="Z82" s="15">
        <f>U82/'Reference tables'!$G$11</f>
        <v>0</v>
      </c>
    </row>
    <row r="83" spans="2:27" ht="24.95" customHeight="1">
      <c r="B83" s="69"/>
      <c r="D83" s="17"/>
      <c r="E83" s="17"/>
      <c r="F83" s="32"/>
      <c r="G83" s="33"/>
      <c r="H83" s="33"/>
      <c r="I83" s="33"/>
      <c r="J83" s="33"/>
      <c r="K83" s="33"/>
      <c r="L83" s="33"/>
      <c r="M83" s="33"/>
      <c r="N83" s="33"/>
      <c r="P83" s="17"/>
      <c r="Q83" s="17"/>
      <c r="R83" s="32"/>
      <c r="S83" s="33"/>
      <c r="T83" s="33"/>
      <c r="U83" s="33"/>
      <c r="V83" s="33"/>
      <c r="W83" s="33"/>
      <c r="X83" s="33"/>
      <c r="Y83" s="33"/>
      <c r="Z83" s="33"/>
    </row>
    <row r="84" spans="2:27" ht="24.95" customHeight="1">
      <c r="B84" s="69"/>
      <c r="D84" s="18" t="s">
        <v>30</v>
      </c>
      <c r="E84" s="18">
        <f>COUNTIF(E73:E82,"&gt;&lt;")</f>
        <v>0</v>
      </c>
      <c r="F84" s="19">
        <f>SUM(F73:F82)</f>
        <v>0</v>
      </c>
      <c r="G84" s="20">
        <f t="shared" ref="G84:N84" si="28">SUM(G73:G82)</f>
        <v>0</v>
      </c>
      <c r="H84" s="19">
        <f t="shared" si="28"/>
        <v>0</v>
      </c>
      <c r="I84" s="19">
        <f t="shared" si="28"/>
        <v>0</v>
      </c>
      <c r="J84" s="19">
        <f t="shared" si="28"/>
        <v>0</v>
      </c>
      <c r="K84" s="19">
        <f t="shared" si="28"/>
        <v>0</v>
      </c>
      <c r="L84" s="19">
        <f t="shared" si="28"/>
        <v>0</v>
      </c>
      <c r="M84" s="19">
        <f t="shared" si="28"/>
        <v>0</v>
      </c>
      <c r="N84" s="19">
        <f t="shared" si="28"/>
        <v>0</v>
      </c>
      <c r="P84" s="43" t="s">
        <v>30</v>
      </c>
      <c r="Q84" s="43"/>
      <c r="R84" s="44">
        <f>SUM(R73:R82)</f>
        <v>0</v>
      </c>
      <c r="S84" s="45">
        <f t="shared" ref="S84:T84" si="29">SUM(S73:S82)</f>
        <v>0</v>
      </c>
      <c r="T84" s="44">
        <f t="shared" si="29"/>
        <v>0</v>
      </c>
      <c r="U84" s="44">
        <f>SUM(U73:U82)</f>
        <v>0</v>
      </c>
      <c r="V84" s="44">
        <f t="shared" ref="V84:Z84" si="30">SUM(V73:V82)</f>
        <v>0</v>
      </c>
      <c r="W84" s="44">
        <f t="shared" si="30"/>
        <v>0</v>
      </c>
      <c r="X84" s="44">
        <f t="shared" si="30"/>
        <v>0</v>
      </c>
      <c r="Y84" s="44">
        <f t="shared" si="30"/>
        <v>0</v>
      </c>
      <c r="Z84" s="44">
        <f t="shared" si="30"/>
        <v>0</v>
      </c>
    </row>
    <row r="87" spans="2:27" ht="24.95" customHeight="1" thickBot="1">
      <c r="I87" s="67" t="s">
        <v>15</v>
      </c>
      <c r="J87" s="68"/>
      <c r="K87" s="68"/>
      <c r="L87" s="68"/>
      <c r="M87" s="68"/>
      <c r="N87" s="68"/>
      <c r="U87" s="64" t="s">
        <v>16</v>
      </c>
      <c r="V87" s="65"/>
      <c r="W87" s="65"/>
      <c r="X87" s="65"/>
      <c r="Y87" s="65"/>
      <c r="Z87" s="65"/>
    </row>
    <row r="88" spans="2:27" s="10" customFormat="1" ht="33.6" customHeight="1">
      <c r="B88" s="69" t="s">
        <v>17</v>
      </c>
      <c r="D88" s="47" t="s">
        <v>18</v>
      </c>
      <c r="E88" s="47" t="s">
        <v>19</v>
      </c>
      <c r="F88" s="47" t="s">
        <v>20</v>
      </c>
      <c r="G88" s="46" t="s">
        <v>21</v>
      </c>
      <c r="H88" s="46" t="s">
        <v>22</v>
      </c>
      <c r="I88" s="12" t="s">
        <v>23</v>
      </c>
      <c r="J88" s="12" t="s">
        <v>24</v>
      </c>
      <c r="K88" s="12" t="s">
        <v>25</v>
      </c>
      <c r="L88" s="12" t="s">
        <v>26</v>
      </c>
      <c r="M88" s="12" t="s">
        <v>27</v>
      </c>
      <c r="N88" s="12" t="s">
        <v>28</v>
      </c>
      <c r="O88" s="1"/>
      <c r="P88" s="40" t="s">
        <v>18</v>
      </c>
      <c r="Q88" s="40" t="s">
        <v>19</v>
      </c>
      <c r="R88" s="40" t="s">
        <v>20</v>
      </c>
      <c r="S88" s="40" t="s">
        <v>21</v>
      </c>
      <c r="T88" s="41" t="s">
        <v>29</v>
      </c>
      <c r="U88" s="42" t="s">
        <v>23</v>
      </c>
      <c r="V88" s="42" t="s">
        <v>24</v>
      </c>
      <c r="W88" s="42" t="s">
        <v>25</v>
      </c>
      <c r="X88" s="42" t="s">
        <v>26</v>
      </c>
      <c r="Y88" s="42" t="s">
        <v>27</v>
      </c>
      <c r="Z88" s="42" t="s">
        <v>28</v>
      </c>
      <c r="AA88" s="1"/>
    </row>
    <row r="89" spans="2:27" ht="24.95" hidden="1" customHeight="1">
      <c r="B89" s="69"/>
      <c r="D89" s="11"/>
      <c r="E89" s="11"/>
      <c r="F89" s="11"/>
      <c r="G89" s="11"/>
      <c r="H89" s="24">
        <v>0.3</v>
      </c>
      <c r="I89" s="12"/>
      <c r="J89" s="12"/>
      <c r="K89" s="12"/>
      <c r="L89" s="12"/>
      <c r="M89" s="12"/>
      <c r="N89" s="12"/>
      <c r="P89" s="34"/>
      <c r="Q89" s="34"/>
      <c r="R89" s="34"/>
      <c r="S89" s="34"/>
      <c r="T89" s="35">
        <v>0.5</v>
      </c>
      <c r="U89" s="9"/>
      <c r="V89" s="9"/>
      <c r="W89" s="9"/>
      <c r="X89" s="9"/>
      <c r="Y89" s="9"/>
      <c r="Z89" s="9"/>
    </row>
    <row r="90" spans="2:27" ht="24.95" customHeight="1">
      <c r="B90" s="69"/>
      <c r="D90" s="38">
        <v>1</v>
      </c>
      <c r="E90" s="38"/>
      <c r="F90" s="39"/>
      <c r="G90" s="15">
        <f>IF($H$7="Yes",SUM($H$8*F90),$H$9*F90)</f>
        <v>0</v>
      </c>
      <c r="H90" s="16">
        <f>G90*H$18</f>
        <v>0</v>
      </c>
      <c r="I90" s="15">
        <f>H90/'Reference tables'!$C$11</f>
        <v>0</v>
      </c>
      <c r="J90" s="15">
        <f>H90/'Reference tables'!$D$11</f>
        <v>0</v>
      </c>
      <c r="K90" s="15">
        <f>H90/'Reference tables'!$E$11</f>
        <v>0</v>
      </c>
      <c r="L90" s="15">
        <f>H90/'Reference tables'!$F$11</f>
        <v>0</v>
      </c>
      <c r="M90" s="15">
        <f>H90/'Reference tables'!$G$11</f>
        <v>0</v>
      </c>
      <c r="N90" s="15">
        <f>I90/'Reference tables'!$G$11</f>
        <v>0</v>
      </c>
      <c r="P90" s="13">
        <f>D90</f>
        <v>1</v>
      </c>
      <c r="Q90" s="13">
        <f>E90</f>
        <v>0</v>
      </c>
      <c r="R90" s="14">
        <f>F90</f>
        <v>0</v>
      </c>
      <c r="S90" s="15">
        <f>IF($H$7="Yes",SUM($H$8*R90),$H$9*R90)</f>
        <v>0</v>
      </c>
      <c r="T90" s="16">
        <f>S90*T$18</f>
        <v>0</v>
      </c>
      <c r="U90" s="15">
        <f>T90/'Reference tables'!$C$11</f>
        <v>0</v>
      </c>
      <c r="V90" s="15">
        <f>T90/'Reference tables'!$D$11</f>
        <v>0</v>
      </c>
      <c r="W90" s="15">
        <f>T90/'Reference tables'!$E$11</f>
        <v>0</v>
      </c>
      <c r="X90" s="15">
        <f>T90/'Reference tables'!$F$11</f>
        <v>0</v>
      </c>
      <c r="Y90" s="15">
        <f>T90/'Reference tables'!$G$11</f>
        <v>0</v>
      </c>
      <c r="Z90" s="15">
        <f>U90/'Reference tables'!$G$11</f>
        <v>0</v>
      </c>
    </row>
    <row r="91" spans="2:27" ht="24.95" customHeight="1">
      <c r="B91" s="69"/>
      <c r="D91" s="38">
        <v>2</v>
      </c>
      <c r="E91" s="38"/>
      <c r="F91" s="39"/>
      <c r="G91" s="15">
        <f t="shared" ref="G91:G99" si="31">IF($H$7="Yes",SUM($H$8*F91),$H$9*F91)</f>
        <v>0</v>
      </c>
      <c r="H91" s="16">
        <f t="shared" ref="H91:H99" si="32">G91*H$18</f>
        <v>0</v>
      </c>
      <c r="I91" s="15">
        <f>H91/'Reference tables'!$C$11</f>
        <v>0</v>
      </c>
      <c r="J91" s="15">
        <f>H91/'Reference tables'!$D$11</f>
        <v>0</v>
      </c>
      <c r="K91" s="15">
        <f>H91/'Reference tables'!$E$11</f>
        <v>0</v>
      </c>
      <c r="L91" s="15">
        <f>H91/'Reference tables'!$F$11</f>
        <v>0</v>
      </c>
      <c r="M91" s="15">
        <f>H91/'Reference tables'!$G$11</f>
        <v>0</v>
      </c>
      <c r="N91" s="15">
        <f>I91/'Reference tables'!$G$11</f>
        <v>0</v>
      </c>
      <c r="P91" s="13">
        <f t="shared" ref="P91:R99" si="33">D91</f>
        <v>2</v>
      </c>
      <c r="Q91" s="13">
        <f t="shared" si="33"/>
        <v>0</v>
      </c>
      <c r="R91" s="14">
        <f t="shared" si="33"/>
        <v>0</v>
      </c>
      <c r="S91" s="15">
        <f t="shared" ref="S91:S99" si="34">IF($H$7="Yes",SUM($H$8*R91),$H$9*R91)</f>
        <v>0</v>
      </c>
      <c r="T91" s="16">
        <f t="shared" ref="T91:T99" si="35">S91*T$18</f>
        <v>0</v>
      </c>
      <c r="U91" s="15">
        <f>T91/'Reference tables'!$C$11</f>
        <v>0</v>
      </c>
      <c r="V91" s="15">
        <f>T91/'Reference tables'!$D$11</f>
        <v>0</v>
      </c>
      <c r="W91" s="15">
        <f>T91/'Reference tables'!$E$11</f>
        <v>0</v>
      </c>
      <c r="X91" s="15">
        <f>T91/'Reference tables'!$F$11</f>
        <v>0</v>
      </c>
      <c r="Y91" s="15">
        <f>T91/'Reference tables'!$G$11</f>
        <v>0</v>
      </c>
      <c r="Z91" s="15">
        <f>U91/'Reference tables'!$G$11</f>
        <v>0</v>
      </c>
    </row>
    <row r="92" spans="2:27" ht="24.95" customHeight="1">
      <c r="B92" s="69"/>
      <c r="D92" s="38">
        <v>3</v>
      </c>
      <c r="E92" s="38"/>
      <c r="F92" s="39"/>
      <c r="G92" s="15">
        <f t="shared" si="31"/>
        <v>0</v>
      </c>
      <c r="H92" s="16">
        <f t="shared" si="32"/>
        <v>0</v>
      </c>
      <c r="I92" s="15">
        <f>H92/'Reference tables'!$C$11</f>
        <v>0</v>
      </c>
      <c r="J92" s="15">
        <f>H92/'Reference tables'!$D$11</f>
        <v>0</v>
      </c>
      <c r="K92" s="15">
        <f>H92/'Reference tables'!$E$11</f>
        <v>0</v>
      </c>
      <c r="L92" s="15">
        <f>H92/'Reference tables'!$F$11</f>
        <v>0</v>
      </c>
      <c r="M92" s="15">
        <f>H92/'Reference tables'!$G$11</f>
        <v>0</v>
      </c>
      <c r="N92" s="15">
        <f>I92/'Reference tables'!$G$11</f>
        <v>0</v>
      </c>
      <c r="P92" s="13">
        <f t="shared" si="33"/>
        <v>3</v>
      </c>
      <c r="Q92" s="13">
        <f t="shared" si="33"/>
        <v>0</v>
      </c>
      <c r="R92" s="14">
        <f t="shared" si="33"/>
        <v>0</v>
      </c>
      <c r="S92" s="15">
        <f t="shared" si="34"/>
        <v>0</v>
      </c>
      <c r="T92" s="16">
        <f t="shared" si="35"/>
        <v>0</v>
      </c>
      <c r="U92" s="15">
        <f>T92/'Reference tables'!$C$11</f>
        <v>0</v>
      </c>
      <c r="V92" s="15">
        <f>T92/'Reference tables'!$D$11</f>
        <v>0</v>
      </c>
      <c r="W92" s="15">
        <f>T92/'Reference tables'!$E$11</f>
        <v>0</v>
      </c>
      <c r="X92" s="15">
        <f>T92/'Reference tables'!$F$11</f>
        <v>0</v>
      </c>
      <c r="Y92" s="15">
        <f>T92/'Reference tables'!$G$11</f>
        <v>0</v>
      </c>
      <c r="Z92" s="15">
        <f>U92/'Reference tables'!$G$11</f>
        <v>0</v>
      </c>
    </row>
    <row r="93" spans="2:27" ht="24.95" customHeight="1">
      <c r="B93" s="69"/>
      <c r="D93" s="38">
        <v>4</v>
      </c>
      <c r="E93" s="38"/>
      <c r="F93" s="39"/>
      <c r="G93" s="15">
        <f t="shared" si="31"/>
        <v>0</v>
      </c>
      <c r="H93" s="16">
        <f t="shared" si="32"/>
        <v>0</v>
      </c>
      <c r="I93" s="15">
        <f>H93/'Reference tables'!$C$11</f>
        <v>0</v>
      </c>
      <c r="J93" s="15">
        <f>H93/'Reference tables'!$D$11</f>
        <v>0</v>
      </c>
      <c r="K93" s="15">
        <f>H93/'Reference tables'!$E$11</f>
        <v>0</v>
      </c>
      <c r="L93" s="15">
        <f>H93/'Reference tables'!$F$11</f>
        <v>0</v>
      </c>
      <c r="M93" s="15">
        <f>H93/'Reference tables'!$G$11</f>
        <v>0</v>
      </c>
      <c r="N93" s="15">
        <f>I93/'Reference tables'!$G$11</f>
        <v>0</v>
      </c>
      <c r="P93" s="13">
        <f t="shared" si="33"/>
        <v>4</v>
      </c>
      <c r="Q93" s="13">
        <f t="shared" si="33"/>
        <v>0</v>
      </c>
      <c r="R93" s="14">
        <f t="shared" si="33"/>
        <v>0</v>
      </c>
      <c r="S93" s="15">
        <f t="shared" si="34"/>
        <v>0</v>
      </c>
      <c r="T93" s="16">
        <f t="shared" si="35"/>
        <v>0</v>
      </c>
      <c r="U93" s="15">
        <f>T93/'Reference tables'!$C$11</f>
        <v>0</v>
      </c>
      <c r="V93" s="15">
        <f>T93/'Reference tables'!$D$11</f>
        <v>0</v>
      </c>
      <c r="W93" s="15">
        <f>T93/'Reference tables'!$E$11</f>
        <v>0</v>
      </c>
      <c r="X93" s="15">
        <f>T93/'Reference tables'!$F$11</f>
        <v>0</v>
      </c>
      <c r="Y93" s="15">
        <f>T93/'Reference tables'!$G$11</f>
        <v>0</v>
      </c>
      <c r="Z93" s="15">
        <f>U93/'Reference tables'!$G$11</f>
        <v>0</v>
      </c>
    </row>
    <row r="94" spans="2:27" ht="24.95" customHeight="1">
      <c r="B94" s="69"/>
      <c r="D94" s="38">
        <v>5</v>
      </c>
      <c r="E94" s="38"/>
      <c r="F94" s="39"/>
      <c r="G94" s="15">
        <f t="shared" si="31"/>
        <v>0</v>
      </c>
      <c r="H94" s="16">
        <f t="shared" si="32"/>
        <v>0</v>
      </c>
      <c r="I94" s="15">
        <f>H94/'Reference tables'!$C$11</f>
        <v>0</v>
      </c>
      <c r="J94" s="15">
        <f>H94/'Reference tables'!$D$11</f>
        <v>0</v>
      </c>
      <c r="K94" s="15">
        <f>H94/'Reference tables'!$E$11</f>
        <v>0</v>
      </c>
      <c r="L94" s="15">
        <f>H94/'Reference tables'!$F$11</f>
        <v>0</v>
      </c>
      <c r="M94" s="15">
        <f>H94/'Reference tables'!$G$11</f>
        <v>0</v>
      </c>
      <c r="N94" s="15">
        <f>I94/'Reference tables'!$G$11</f>
        <v>0</v>
      </c>
      <c r="P94" s="13">
        <f t="shared" si="33"/>
        <v>5</v>
      </c>
      <c r="Q94" s="13">
        <f t="shared" si="33"/>
        <v>0</v>
      </c>
      <c r="R94" s="14">
        <f t="shared" si="33"/>
        <v>0</v>
      </c>
      <c r="S94" s="15">
        <f t="shared" si="34"/>
        <v>0</v>
      </c>
      <c r="T94" s="16">
        <f t="shared" si="35"/>
        <v>0</v>
      </c>
      <c r="U94" s="15">
        <f>T94/'Reference tables'!$C$11</f>
        <v>0</v>
      </c>
      <c r="V94" s="15">
        <f>T94/'Reference tables'!$D$11</f>
        <v>0</v>
      </c>
      <c r="W94" s="15">
        <f>T94/'Reference tables'!$E$11</f>
        <v>0</v>
      </c>
      <c r="X94" s="15">
        <f>T94/'Reference tables'!$F$11</f>
        <v>0</v>
      </c>
      <c r="Y94" s="15">
        <f>T94/'Reference tables'!$G$11</f>
        <v>0</v>
      </c>
      <c r="Z94" s="15">
        <f>U94/'Reference tables'!$G$11</f>
        <v>0</v>
      </c>
    </row>
    <row r="95" spans="2:27" ht="24.95" customHeight="1">
      <c r="B95" s="69"/>
      <c r="D95" s="38">
        <v>6</v>
      </c>
      <c r="E95" s="38"/>
      <c r="F95" s="39"/>
      <c r="G95" s="15">
        <f t="shared" si="31"/>
        <v>0</v>
      </c>
      <c r="H95" s="16">
        <f t="shared" si="32"/>
        <v>0</v>
      </c>
      <c r="I95" s="15">
        <f>H95/'Reference tables'!$C$11</f>
        <v>0</v>
      </c>
      <c r="J95" s="15">
        <f>H95/'Reference tables'!$D$11</f>
        <v>0</v>
      </c>
      <c r="K95" s="15">
        <f>H95/'Reference tables'!$E$11</f>
        <v>0</v>
      </c>
      <c r="L95" s="15">
        <f>H95/'Reference tables'!$F$11</f>
        <v>0</v>
      </c>
      <c r="M95" s="15">
        <f>H95/'Reference tables'!$G$11</f>
        <v>0</v>
      </c>
      <c r="N95" s="15">
        <f>I95/'Reference tables'!$G$11</f>
        <v>0</v>
      </c>
      <c r="P95" s="13">
        <f t="shared" si="33"/>
        <v>6</v>
      </c>
      <c r="Q95" s="13">
        <f t="shared" si="33"/>
        <v>0</v>
      </c>
      <c r="R95" s="14">
        <f t="shared" si="33"/>
        <v>0</v>
      </c>
      <c r="S95" s="15">
        <f t="shared" si="34"/>
        <v>0</v>
      </c>
      <c r="T95" s="16">
        <f t="shared" si="35"/>
        <v>0</v>
      </c>
      <c r="U95" s="15">
        <f>T95/'Reference tables'!$C$11</f>
        <v>0</v>
      </c>
      <c r="V95" s="15">
        <f>T95/'Reference tables'!$D$11</f>
        <v>0</v>
      </c>
      <c r="W95" s="15">
        <f>T95/'Reference tables'!$E$11</f>
        <v>0</v>
      </c>
      <c r="X95" s="15">
        <f>T95/'Reference tables'!$F$11</f>
        <v>0</v>
      </c>
      <c r="Y95" s="15">
        <f>T95/'Reference tables'!$G$11</f>
        <v>0</v>
      </c>
      <c r="Z95" s="15">
        <f>U95/'Reference tables'!$G$11</f>
        <v>0</v>
      </c>
    </row>
    <row r="96" spans="2:27" ht="24.95" customHeight="1">
      <c r="B96" s="69"/>
      <c r="D96" s="38">
        <v>7</v>
      </c>
      <c r="E96" s="38"/>
      <c r="F96" s="39"/>
      <c r="G96" s="15">
        <f t="shared" si="31"/>
        <v>0</v>
      </c>
      <c r="H96" s="16">
        <f t="shared" si="32"/>
        <v>0</v>
      </c>
      <c r="I96" s="15">
        <f>H96/'Reference tables'!$C$11</f>
        <v>0</v>
      </c>
      <c r="J96" s="15">
        <f>H96/'Reference tables'!$D$11</f>
        <v>0</v>
      </c>
      <c r="K96" s="15">
        <f>H96/'Reference tables'!$E$11</f>
        <v>0</v>
      </c>
      <c r="L96" s="15">
        <f>H96/'Reference tables'!$F$11</f>
        <v>0</v>
      </c>
      <c r="M96" s="15">
        <f>H96/'Reference tables'!$G$11</f>
        <v>0</v>
      </c>
      <c r="N96" s="15">
        <f>I96/'Reference tables'!$G$11</f>
        <v>0</v>
      </c>
      <c r="P96" s="13">
        <f t="shared" si="33"/>
        <v>7</v>
      </c>
      <c r="Q96" s="13">
        <f t="shared" si="33"/>
        <v>0</v>
      </c>
      <c r="R96" s="14">
        <f t="shared" si="33"/>
        <v>0</v>
      </c>
      <c r="S96" s="15">
        <f t="shared" si="34"/>
        <v>0</v>
      </c>
      <c r="T96" s="16">
        <f t="shared" si="35"/>
        <v>0</v>
      </c>
      <c r="U96" s="15">
        <f>T96/'Reference tables'!$C$11</f>
        <v>0</v>
      </c>
      <c r="V96" s="15">
        <f>T96/'Reference tables'!$D$11</f>
        <v>0</v>
      </c>
      <c r="W96" s="15">
        <f>T96/'Reference tables'!$E$11</f>
        <v>0</v>
      </c>
      <c r="X96" s="15">
        <f>T96/'Reference tables'!$F$11</f>
        <v>0</v>
      </c>
      <c r="Y96" s="15">
        <f>T96/'Reference tables'!$G$11</f>
        <v>0</v>
      </c>
      <c r="Z96" s="15">
        <f>U96/'Reference tables'!$G$11</f>
        <v>0</v>
      </c>
    </row>
    <row r="97" spans="2:26" ht="24.95" customHeight="1">
      <c r="B97" s="69"/>
      <c r="D97" s="38">
        <v>8</v>
      </c>
      <c r="E97" s="38"/>
      <c r="F97" s="39"/>
      <c r="G97" s="15">
        <f t="shared" si="31"/>
        <v>0</v>
      </c>
      <c r="H97" s="16">
        <f t="shared" si="32"/>
        <v>0</v>
      </c>
      <c r="I97" s="15">
        <f>H97/'Reference tables'!$C$11</f>
        <v>0</v>
      </c>
      <c r="J97" s="15">
        <f>H97/'Reference tables'!$D$11</f>
        <v>0</v>
      </c>
      <c r="K97" s="15">
        <f>H97/'Reference tables'!$E$11</f>
        <v>0</v>
      </c>
      <c r="L97" s="15">
        <f>H97/'Reference tables'!$F$11</f>
        <v>0</v>
      </c>
      <c r="M97" s="15">
        <f>H97/'Reference tables'!$G$11</f>
        <v>0</v>
      </c>
      <c r="N97" s="15">
        <f>I97/'Reference tables'!$G$11</f>
        <v>0</v>
      </c>
      <c r="P97" s="13">
        <f t="shared" si="33"/>
        <v>8</v>
      </c>
      <c r="Q97" s="13">
        <f t="shared" si="33"/>
        <v>0</v>
      </c>
      <c r="R97" s="14">
        <f t="shared" si="33"/>
        <v>0</v>
      </c>
      <c r="S97" s="15">
        <f t="shared" si="34"/>
        <v>0</v>
      </c>
      <c r="T97" s="16">
        <f t="shared" si="35"/>
        <v>0</v>
      </c>
      <c r="U97" s="15">
        <f>T97/'Reference tables'!$C$11</f>
        <v>0</v>
      </c>
      <c r="V97" s="15">
        <f>T97/'Reference tables'!$D$11</f>
        <v>0</v>
      </c>
      <c r="W97" s="15">
        <f>T97/'Reference tables'!$E$11</f>
        <v>0</v>
      </c>
      <c r="X97" s="15">
        <f>T97/'Reference tables'!$F$11</f>
        <v>0</v>
      </c>
      <c r="Y97" s="15">
        <f>T97/'Reference tables'!$G$11</f>
        <v>0</v>
      </c>
      <c r="Z97" s="15">
        <f>U97/'Reference tables'!$G$11</f>
        <v>0</v>
      </c>
    </row>
    <row r="98" spans="2:26" ht="24.95" customHeight="1">
      <c r="B98" s="69"/>
      <c r="D98" s="38">
        <v>9</v>
      </c>
      <c r="E98" s="38"/>
      <c r="F98" s="39"/>
      <c r="G98" s="15">
        <f t="shared" si="31"/>
        <v>0</v>
      </c>
      <c r="H98" s="16">
        <f t="shared" si="32"/>
        <v>0</v>
      </c>
      <c r="I98" s="15">
        <f>H98/'Reference tables'!$C$11</f>
        <v>0</v>
      </c>
      <c r="J98" s="15">
        <f>H98/'Reference tables'!$D$11</f>
        <v>0</v>
      </c>
      <c r="K98" s="15">
        <f>H98/'Reference tables'!$E$11</f>
        <v>0</v>
      </c>
      <c r="L98" s="15">
        <f>H98/'Reference tables'!$F$11</f>
        <v>0</v>
      </c>
      <c r="M98" s="15">
        <f>H98/'Reference tables'!$G$11</f>
        <v>0</v>
      </c>
      <c r="N98" s="15">
        <f>I98/'Reference tables'!$G$11</f>
        <v>0</v>
      </c>
      <c r="P98" s="13">
        <f t="shared" si="33"/>
        <v>9</v>
      </c>
      <c r="Q98" s="13">
        <f t="shared" si="33"/>
        <v>0</v>
      </c>
      <c r="R98" s="14">
        <f t="shared" si="33"/>
        <v>0</v>
      </c>
      <c r="S98" s="15">
        <f t="shared" si="34"/>
        <v>0</v>
      </c>
      <c r="T98" s="16">
        <f t="shared" si="35"/>
        <v>0</v>
      </c>
      <c r="U98" s="15">
        <f>T98/'Reference tables'!$C$11</f>
        <v>0</v>
      </c>
      <c r="V98" s="15">
        <f>T98/'Reference tables'!$D$11</f>
        <v>0</v>
      </c>
      <c r="W98" s="15">
        <f>T98/'Reference tables'!$E$11</f>
        <v>0</v>
      </c>
      <c r="X98" s="15">
        <f>T98/'Reference tables'!$F$11</f>
        <v>0</v>
      </c>
      <c r="Y98" s="15">
        <f>T98/'Reference tables'!$G$11</f>
        <v>0</v>
      </c>
      <c r="Z98" s="15">
        <f>U98/'Reference tables'!$G$11</f>
        <v>0</v>
      </c>
    </row>
    <row r="99" spans="2:26" ht="24.95" customHeight="1">
      <c r="B99" s="69"/>
      <c r="D99" s="38">
        <v>10</v>
      </c>
      <c r="E99" s="38"/>
      <c r="F99" s="39"/>
      <c r="G99" s="15">
        <f t="shared" si="31"/>
        <v>0</v>
      </c>
      <c r="H99" s="16">
        <f t="shared" si="32"/>
        <v>0</v>
      </c>
      <c r="I99" s="15">
        <f>H99/'Reference tables'!$C$11</f>
        <v>0</v>
      </c>
      <c r="J99" s="15">
        <f>H99/'Reference tables'!$D$11</f>
        <v>0</v>
      </c>
      <c r="K99" s="15">
        <f>H99/'Reference tables'!$E$11</f>
        <v>0</v>
      </c>
      <c r="L99" s="15">
        <f>H99/'Reference tables'!$F$11</f>
        <v>0</v>
      </c>
      <c r="M99" s="15">
        <f>H99/'Reference tables'!$G$11</f>
        <v>0</v>
      </c>
      <c r="N99" s="15">
        <f>I99/'Reference tables'!$G$11</f>
        <v>0</v>
      </c>
      <c r="P99" s="13">
        <f t="shared" si="33"/>
        <v>10</v>
      </c>
      <c r="Q99" s="13">
        <f t="shared" si="33"/>
        <v>0</v>
      </c>
      <c r="R99" s="14">
        <f t="shared" si="33"/>
        <v>0</v>
      </c>
      <c r="S99" s="15">
        <f t="shared" si="34"/>
        <v>0</v>
      </c>
      <c r="T99" s="16">
        <f t="shared" si="35"/>
        <v>0</v>
      </c>
      <c r="U99" s="15">
        <f>T99/'Reference tables'!$C$11</f>
        <v>0</v>
      </c>
      <c r="V99" s="15">
        <f>T99/'Reference tables'!$D$11</f>
        <v>0</v>
      </c>
      <c r="W99" s="15">
        <f>T99/'Reference tables'!$E$11</f>
        <v>0</v>
      </c>
      <c r="X99" s="15">
        <f>T99/'Reference tables'!$F$11</f>
        <v>0</v>
      </c>
      <c r="Y99" s="15">
        <f>T99/'Reference tables'!$G$11</f>
        <v>0</v>
      </c>
      <c r="Z99" s="15">
        <f>U99/'Reference tables'!$G$11</f>
        <v>0</v>
      </c>
    </row>
    <row r="100" spans="2:26" ht="24.95" customHeight="1">
      <c r="B100" s="69"/>
      <c r="D100" s="17"/>
      <c r="E100" s="17"/>
      <c r="F100" s="32"/>
      <c r="G100" s="33"/>
      <c r="H100" s="33"/>
      <c r="I100" s="33"/>
      <c r="J100" s="33"/>
      <c r="K100" s="33"/>
      <c r="L100" s="33"/>
      <c r="M100" s="33"/>
      <c r="N100" s="33"/>
      <c r="P100" s="17"/>
      <c r="Q100" s="17"/>
      <c r="R100" s="32"/>
      <c r="S100" s="33"/>
      <c r="T100" s="33"/>
      <c r="U100" s="33"/>
      <c r="V100" s="33"/>
      <c r="W100" s="33"/>
      <c r="X100" s="33"/>
      <c r="Y100" s="33"/>
      <c r="Z100" s="33"/>
    </row>
    <row r="101" spans="2:26" ht="24.95" customHeight="1">
      <c r="B101" s="69"/>
      <c r="D101" s="18" t="s">
        <v>30</v>
      </c>
      <c r="E101" s="18">
        <f>COUNTIF(E90:E99,"&gt;&lt;")</f>
        <v>0</v>
      </c>
      <c r="F101" s="19">
        <f>SUM(F90:F99)</f>
        <v>0</v>
      </c>
      <c r="G101" s="20">
        <f t="shared" ref="G101:N101" si="36">SUM(G90:G99)</f>
        <v>0</v>
      </c>
      <c r="H101" s="19">
        <f t="shared" si="36"/>
        <v>0</v>
      </c>
      <c r="I101" s="19">
        <f t="shared" si="36"/>
        <v>0</v>
      </c>
      <c r="J101" s="19">
        <f t="shared" si="36"/>
        <v>0</v>
      </c>
      <c r="K101" s="19">
        <f t="shared" si="36"/>
        <v>0</v>
      </c>
      <c r="L101" s="19">
        <f t="shared" si="36"/>
        <v>0</v>
      </c>
      <c r="M101" s="19">
        <f t="shared" si="36"/>
        <v>0</v>
      </c>
      <c r="N101" s="19">
        <f t="shared" si="36"/>
        <v>0</v>
      </c>
      <c r="P101" s="43" t="s">
        <v>30</v>
      </c>
      <c r="Q101" s="43"/>
      <c r="R101" s="44">
        <f>SUM(R90:R99)</f>
        <v>0</v>
      </c>
      <c r="S101" s="45">
        <f t="shared" ref="S101:T101" si="37">SUM(S90:S99)</f>
        <v>0</v>
      </c>
      <c r="T101" s="44">
        <f t="shared" si="37"/>
        <v>0</v>
      </c>
      <c r="U101" s="44">
        <f>SUM(U90:U99)</f>
        <v>0</v>
      </c>
      <c r="V101" s="44">
        <f t="shared" ref="V101:Z101" si="38">SUM(V90:V99)</f>
        <v>0</v>
      </c>
      <c r="W101" s="44">
        <f t="shared" si="38"/>
        <v>0</v>
      </c>
      <c r="X101" s="44">
        <f t="shared" si="38"/>
        <v>0</v>
      </c>
      <c r="Y101" s="44">
        <f t="shared" si="38"/>
        <v>0</v>
      </c>
      <c r="Z101" s="44">
        <f t="shared" si="38"/>
        <v>0</v>
      </c>
    </row>
  </sheetData>
  <mergeCells count="26">
    <mergeCell ref="B88:B101"/>
    <mergeCell ref="J7:K10"/>
    <mergeCell ref="D14:F15"/>
    <mergeCell ref="G15:H16"/>
    <mergeCell ref="B53:B66"/>
    <mergeCell ref="I70:N70"/>
    <mergeCell ref="L8:M8"/>
    <mergeCell ref="L9:M9"/>
    <mergeCell ref="L10:M10"/>
    <mergeCell ref="D16:F16"/>
    <mergeCell ref="I16:N16"/>
    <mergeCell ref="U70:Z70"/>
    <mergeCell ref="B71:B84"/>
    <mergeCell ref="I87:N87"/>
    <mergeCell ref="U87:Z87"/>
    <mergeCell ref="B17:B30"/>
    <mergeCell ref="I34:N34"/>
    <mergeCell ref="U34:Z34"/>
    <mergeCell ref="B35:B48"/>
    <mergeCell ref="I52:N52"/>
    <mergeCell ref="U52:Z52"/>
    <mergeCell ref="U16:Z16"/>
    <mergeCell ref="D2:N2"/>
    <mergeCell ref="D4:N4"/>
    <mergeCell ref="D6:I6"/>
    <mergeCell ref="L6:N6"/>
  </mergeCells>
  <conditionalFormatting sqref="D9:I9">
    <cfRule type="expression" dxfId="4" priority="8">
      <formula>IF(OR($H$7="Yes",$H$7=""),TRUE,FALSE)</formula>
    </cfRule>
  </conditionalFormatting>
  <conditionalFormatting sqref="E19:E99">
    <cfRule type="expression" dxfId="3" priority="2">
      <formula>AND(F19&lt;&gt;"",E19="")</formula>
    </cfRule>
  </conditionalFormatting>
  <conditionalFormatting sqref="G19:Z29 G30:P30 R30:Z30 G31:Z33 G34:O34 G36:O48 P37:Z48 G49:Z51 G52:O52 G54:O66 P55:Z66 G67:Z69 G70:O70 G72:O84 P73:Z84 G85:Z86 G87:O87 G89:O101 P90:Z101">
    <cfRule type="cellIs" dxfId="2" priority="9" operator="equal">
      <formula>0</formula>
    </cfRule>
  </conditionalFormatting>
  <conditionalFormatting sqref="H8">
    <cfRule type="expression" dxfId="1" priority="7">
      <formula>OR($H$7="No - I have my own data",$H$7="")</formula>
    </cfRule>
  </conditionalFormatting>
  <conditionalFormatting sqref="Q30">
    <cfRule type="expression" dxfId="0" priority="1">
      <formula>AND(R30&lt;&gt;"",Q30="")</formula>
    </cfRule>
  </conditionalFormatting>
  <dataValidations count="2">
    <dataValidation type="list" allowBlank="1" showInputMessage="1" showErrorMessage="1" sqref="H7" xr:uid="{1928EE8B-0786-4CD2-932F-3D52BBBBB1AE}">
      <formula1>"Yes, No - I have my own data"</formula1>
    </dataValidation>
    <dataValidation type="decimal" operator="equal" showDropDown="1" showErrorMessage="1" errorTitle="Cannot change data" sqref="H8" xr:uid="{61405B79-04BA-4DF0-AC73-4B828B3DE60B}">
      <formula1>2.8</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373052E3CCCB47AB18CDE9D7FA170F" ma:contentTypeVersion="22" ma:contentTypeDescription="Create a new document." ma:contentTypeScope="" ma:versionID="623e3441e84a40c6c0a89f8928194af8">
  <xsd:schema xmlns:xsd="http://www.w3.org/2001/XMLSchema" xmlns:xs="http://www.w3.org/2001/XMLSchema" xmlns:p="http://schemas.microsoft.com/office/2006/metadata/properties" xmlns:ns2="bee66060-23ff-4102-b8b6-91760b9b1630" xmlns:ns3="fb575eb0-f575-4910-8268-b320dae1f7f1" targetNamespace="http://schemas.microsoft.com/office/2006/metadata/properties" ma:root="true" ma:fieldsID="698980e9c22b8eef1516f5707a888760" ns2:_="" ns3:_="">
    <xsd:import namespace="bee66060-23ff-4102-b8b6-91760b9b1630"/>
    <xsd:import namespace="fb575eb0-f575-4910-8268-b320dae1f7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Image" minOccurs="0"/>
                <xsd:element ref="ns2:lcf76f155ced4ddcb4097134ff3c332f" minOccurs="0"/>
                <xsd:element ref="ns3:TaxCatchAll" minOccurs="0"/>
                <xsd:element ref="ns2:Dat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e66060-23ff-4102-b8b6-91760b9b16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Image" ma:index="21" nillable="true" ma:displayName="Image" ma:format="Thumbnail" ma:internalName="Imag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168b652-07b7-44d4-95bf-e9b618fb4a99"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575eb0-f575-4910-8268-b320dae1f7f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aadfb84-4feb-4757-a220-232aa572c6bf}" ma:internalName="TaxCatchAll" ma:showField="CatchAllData" ma:web="fb575eb0-f575-4910-8268-b320dae1f7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575eb0-f575-4910-8268-b320dae1f7f1" xsi:nil="true"/>
    <lcf76f155ced4ddcb4097134ff3c332f xmlns="bee66060-23ff-4102-b8b6-91760b9b1630">
      <Terms xmlns="http://schemas.microsoft.com/office/infopath/2007/PartnerControls"/>
    </lcf76f155ced4ddcb4097134ff3c332f>
    <Image xmlns="bee66060-23ff-4102-b8b6-91760b9b1630" xsi:nil="true"/>
    <Date xmlns="bee66060-23ff-4102-b8b6-91760b9b1630" xsi:nil="true"/>
  </documentManagement>
</p:properties>
</file>

<file path=customXml/itemProps1.xml><?xml version="1.0" encoding="utf-8"?>
<ds:datastoreItem xmlns:ds="http://schemas.openxmlformats.org/officeDocument/2006/customXml" ds:itemID="{DAC0F351-1933-4C7E-B298-54131DD7191B}"/>
</file>

<file path=customXml/itemProps2.xml><?xml version="1.0" encoding="utf-8"?>
<ds:datastoreItem xmlns:ds="http://schemas.openxmlformats.org/officeDocument/2006/customXml" ds:itemID="{4A49B1EB-2F8F-475D-B2D1-267B2ABCBBAC}"/>
</file>

<file path=customXml/itemProps3.xml><?xml version="1.0" encoding="utf-8"?>
<ds:datastoreItem xmlns:ds="http://schemas.openxmlformats.org/officeDocument/2006/customXml" ds:itemID="{51F99959-5FCC-469C-B34C-9223599D07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Shelley Holmes</dc:creator>
  <cp:keywords/>
  <dc:description/>
  <cp:lastModifiedBy/>
  <cp:revision/>
  <dcterms:created xsi:type="dcterms:W3CDTF">2025-02-18T15:49:40Z</dcterms:created>
  <dcterms:modified xsi:type="dcterms:W3CDTF">2025-04-24T10:08:22Z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0x01010030373052E3CCCB47AB18CDE9D7FA170F</vt:lpwstr>
  </property>
  <property fmtid="{D5CDD505-2E9C-101B-9397-08002B2CF9AE}" pid="3" name="MediaServiceImageTags">
    <vt:lpwstr/>
  </property>
</Properties>
</file>